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J12" i="1"/>
  <c r="K12" s="1"/>
  <c r="E12" s="1"/>
  <c r="J6"/>
  <c r="K6" s="1"/>
  <c r="E6" s="1"/>
  <c r="E13" l="1"/>
  <c r="E11"/>
  <c r="E9"/>
  <c r="E7"/>
  <c r="E4"/>
  <c r="E17" l="1"/>
</calcChain>
</file>

<file path=xl/sharedStrings.xml><?xml version="1.0" encoding="utf-8"?>
<sst xmlns="http://schemas.openxmlformats.org/spreadsheetml/2006/main" count="35" uniqueCount="30">
  <si>
    <t>UE/Matière</t>
  </si>
  <si>
    <t>Coeff</t>
  </si>
  <si>
    <t>Notes Mat/MG UE</t>
  </si>
  <si>
    <t xml:space="preserve"> Architecture client -serveur en télémédecine</t>
  </si>
  <si>
    <t>Interface homme machine en télémédecine</t>
  </si>
  <si>
    <t>UEF 2: Ethique télé médicale</t>
  </si>
  <si>
    <t xml:space="preserve">Aspects juridique et déontologique de la pratique télé médicale </t>
  </si>
  <si>
    <t>UEF 3:Informatique Télémédicale</t>
  </si>
  <si>
    <t xml:space="preserve">Bases de données biomédicales et entrepôt des données </t>
  </si>
  <si>
    <t>Contrôle distant des systèmes médicaux</t>
  </si>
  <si>
    <t>UEM2 : laboratoire 2</t>
  </si>
  <si>
    <t>Travaux pratiques 1 : plateforme client-serveur</t>
  </si>
  <si>
    <t>Travaux pratiques 2 : Téléassistance cardiorespiratoire</t>
  </si>
  <si>
    <t>Travaux pratiques 3 : bases de données</t>
  </si>
  <si>
    <t>UEM1 :  Internet et les services du Web</t>
  </si>
  <si>
    <t>Moyenne générale</t>
  </si>
  <si>
    <t>UEF1 : TICSanté</t>
  </si>
  <si>
    <t>EF</t>
  </si>
  <si>
    <t>CC</t>
  </si>
  <si>
    <t>TP</t>
  </si>
  <si>
    <t>MG CC</t>
  </si>
  <si>
    <t>MG Mat</t>
  </si>
  <si>
    <t>GB814</t>
  </si>
  <si>
    <t>GB815</t>
  </si>
  <si>
    <t>GB823</t>
  </si>
  <si>
    <t>GB833</t>
  </si>
  <si>
    <t>GB845</t>
  </si>
  <si>
    <t>GB851</t>
  </si>
  <si>
    <t>GB852</t>
  </si>
  <si>
    <t>GB853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</si>
</sst>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5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0" fontId="1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17"/>
  <sheetViews>
    <sheetView tabSelected="1" workbookViewId="0">
      <selection activeCell="H15" sqref="H15"/>
    </sheetView>
  </sheetViews>
  <sheetFormatPr baseColWidth="10" defaultRowHeight="15"/>
  <cols>
    <col min="3" max="3" width="68.140625" customWidth="1"/>
    <col min="4" max="4" width="16" customWidth="1"/>
    <col min="5" max="5" width="17.85546875" customWidth="1"/>
    <col min="6" max="6" width="8.85546875" customWidth="1"/>
    <col min="7" max="7" width="12.140625" customWidth="1"/>
    <col min="8" max="8" width="8.7109375" customWidth="1"/>
    <col min="9" max="9" width="9" customWidth="1"/>
  </cols>
  <sheetData>
    <row r="3" spans="2:11">
      <c r="C3" s="1" t="s">
        <v>0</v>
      </c>
      <c r="D3" s="1" t="s">
        <v>1</v>
      </c>
      <c r="E3" s="1" t="s">
        <v>2</v>
      </c>
    </row>
    <row r="4" spans="2:11" ht="19.5">
      <c r="C4" s="4" t="s">
        <v>16</v>
      </c>
      <c r="D4" s="7">
        <v>8</v>
      </c>
      <c r="E4" s="9">
        <f>(E5+E6)/2</f>
        <v>0</v>
      </c>
    </row>
    <row r="5" spans="2:11" ht="17.25" customHeight="1">
      <c r="B5" s="15" t="s">
        <v>22</v>
      </c>
      <c r="C5" s="5" t="s">
        <v>3</v>
      </c>
      <c r="D5" s="8">
        <v>4</v>
      </c>
      <c r="E5" s="10"/>
      <c r="G5" s="12" t="s">
        <v>17</v>
      </c>
      <c r="H5" s="12" t="s">
        <v>18</v>
      </c>
      <c r="I5" s="13" t="s">
        <v>19</v>
      </c>
      <c r="J5" s="12" t="s">
        <v>20</v>
      </c>
      <c r="K5" s="12" t="s">
        <v>21</v>
      </c>
    </row>
    <row r="6" spans="2:11" ht="19.5">
      <c r="B6" s="15" t="s">
        <v>23</v>
      </c>
      <c r="C6" s="5" t="s">
        <v>4</v>
      </c>
      <c r="D6" s="8">
        <v>4</v>
      </c>
      <c r="E6" s="14">
        <f>K6</f>
        <v>0</v>
      </c>
      <c r="G6" s="18"/>
      <c r="H6" s="18"/>
      <c r="I6" s="19"/>
      <c r="J6" s="16">
        <f>(H6+I6)/2</f>
        <v>0</v>
      </c>
      <c r="K6" s="14">
        <f>(2*G6+J6)/3</f>
        <v>0</v>
      </c>
    </row>
    <row r="7" spans="2:11" ht="17.25" customHeight="1">
      <c r="C7" s="4" t="s">
        <v>5</v>
      </c>
      <c r="D7" s="7">
        <v>2</v>
      </c>
      <c r="E7" s="9">
        <f>E8</f>
        <v>0</v>
      </c>
      <c r="J7" s="17"/>
    </row>
    <row r="8" spans="2:11" ht="21" customHeight="1">
      <c r="B8" s="15" t="s">
        <v>24</v>
      </c>
      <c r="C8" s="5" t="s">
        <v>6</v>
      </c>
      <c r="D8" s="8">
        <v>2</v>
      </c>
      <c r="E8" s="20"/>
      <c r="J8" s="17"/>
    </row>
    <row r="9" spans="2:11" ht="19.5">
      <c r="C9" s="4" t="s">
        <v>7</v>
      </c>
      <c r="D9" s="7">
        <v>4</v>
      </c>
      <c r="E9" s="9">
        <f>E10</f>
        <v>0</v>
      </c>
      <c r="J9" s="17"/>
    </row>
    <row r="10" spans="2:11" ht="19.5">
      <c r="B10" s="15" t="s">
        <v>25</v>
      </c>
      <c r="C10" s="5" t="s">
        <v>8</v>
      </c>
      <c r="D10" s="8">
        <v>4</v>
      </c>
      <c r="E10" s="10"/>
      <c r="J10" s="17"/>
    </row>
    <row r="11" spans="2:11" ht="19.5">
      <c r="C11" s="4" t="s">
        <v>14</v>
      </c>
      <c r="D11" s="7">
        <v>3</v>
      </c>
      <c r="E11" s="9">
        <f>E12</f>
        <v>0</v>
      </c>
      <c r="G11" s="12" t="s">
        <v>17</v>
      </c>
      <c r="H11" s="12" t="s">
        <v>18</v>
      </c>
      <c r="I11" s="13" t="s">
        <v>19</v>
      </c>
      <c r="J11" s="12" t="s">
        <v>20</v>
      </c>
      <c r="K11" s="12" t="s">
        <v>21</v>
      </c>
    </row>
    <row r="12" spans="2:11" ht="19.5">
      <c r="B12" s="15" t="s">
        <v>26</v>
      </c>
      <c r="C12" s="5" t="s">
        <v>9</v>
      </c>
      <c r="D12" s="8">
        <v>3</v>
      </c>
      <c r="E12" s="14">
        <f>K12</f>
        <v>0</v>
      </c>
      <c r="G12" s="18"/>
      <c r="H12" s="18"/>
      <c r="I12" s="19"/>
      <c r="J12" s="16">
        <f>(H12+I12)/2</f>
        <v>0</v>
      </c>
      <c r="K12" s="14">
        <f>(2*G12+J12)/3</f>
        <v>0</v>
      </c>
    </row>
    <row r="13" spans="2:11" ht="19.5">
      <c r="C13" s="4" t="s">
        <v>10</v>
      </c>
      <c r="D13" s="7">
        <v>6</v>
      </c>
      <c r="E13" s="9">
        <f>(E14+E15+E16)/3</f>
        <v>0</v>
      </c>
    </row>
    <row r="14" spans="2:11" ht="27" customHeight="1">
      <c r="B14" s="15" t="s">
        <v>27</v>
      </c>
      <c r="C14" s="5" t="s">
        <v>11</v>
      </c>
      <c r="D14" s="8">
        <v>2</v>
      </c>
      <c r="E14" s="11"/>
    </row>
    <row r="15" spans="2:11" ht="24" customHeight="1">
      <c r="B15" s="15" t="s">
        <v>28</v>
      </c>
      <c r="C15" s="5" t="s">
        <v>12</v>
      </c>
      <c r="D15" s="8">
        <v>2</v>
      </c>
      <c r="E15" s="11"/>
    </row>
    <row r="16" spans="2:11" ht="26.25" customHeight="1">
      <c r="B16" s="15" t="s">
        <v>29</v>
      </c>
      <c r="C16" s="5" t="s">
        <v>13</v>
      </c>
      <c r="D16" s="8">
        <v>2</v>
      </c>
      <c r="E16" s="11"/>
    </row>
    <row r="17" spans="3:5" ht="32.25">
      <c r="C17" s="2" t="s">
        <v>15</v>
      </c>
      <c r="D17" s="6">
        <v>23</v>
      </c>
      <c r="E17" s="3">
        <f>(8*E4+2*E7+4*E9+3*E11+6*E13)/23</f>
        <v>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2016-05-17T22:47:03Z</dcterms:modified>
</cp:coreProperties>
</file>