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/>
  </bookViews>
  <sheets>
    <sheet name="Semestre 6" sheetId="4" r:id="rId1"/>
    <sheet name="Feuil1" sheetId="1" r:id="rId2"/>
    <sheet name="Feuil2" sheetId="2" r:id="rId3"/>
    <sheet name="Feuil3" sheetId="3" r:id="rId4"/>
  </sheets>
  <calcPr calcId="124519"/>
</workbook>
</file>

<file path=xl/calcChain.xml><?xml version="1.0" encoding="utf-8"?>
<calcChain xmlns="http://schemas.openxmlformats.org/spreadsheetml/2006/main">
  <c r="E20" i="4"/>
  <c r="E8"/>
  <c r="E4"/>
  <c r="E17" l="1"/>
  <c r="E12"/>
  <c r="E23" l="1"/>
</calcChain>
</file>

<file path=xl/sharedStrings.xml><?xml version="1.0" encoding="utf-8"?>
<sst xmlns="http://schemas.openxmlformats.org/spreadsheetml/2006/main" count="23" uniqueCount="23">
  <si>
    <t>UE/Matière</t>
  </si>
  <si>
    <t>Coeff</t>
  </si>
  <si>
    <t>Notes Matières / MG UE</t>
  </si>
  <si>
    <t>UEM62 : Projet personnel</t>
  </si>
  <si>
    <t xml:space="preserve">Mini Projet </t>
  </si>
  <si>
    <t xml:space="preserve">Stage de spécialité </t>
  </si>
  <si>
    <t>UET6 : Transversal 6</t>
  </si>
  <si>
    <t>Anglais 4</t>
  </si>
  <si>
    <t>Droit et déontologie médicale</t>
  </si>
  <si>
    <t>Moyenne générale</t>
  </si>
  <si>
    <t xml:space="preserve">UEF61 : Base de données </t>
  </si>
  <si>
    <t>Système d’Information hospitalier</t>
  </si>
  <si>
    <t>Base de Données médicales</t>
  </si>
  <si>
    <t>Ingénierie logiciel</t>
  </si>
  <si>
    <t>UEF62 : Réseaux et web</t>
  </si>
  <si>
    <t xml:space="preserve">Réseaux et télémédecine </t>
  </si>
  <si>
    <t>Réduction de données médicales</t>
  </si>
  <si>
    <t>Web et Ontologie médicale</t>
  </si>
  <si>
    <t>UEM61 : Labo informatique 2</t>
  </si>
  <si>
    <t>TP Réseaux et Télémédecine</t>
  </si>
  <si>
    <t>TP Système d’Information et BDD</t>
  </si>
  <si>
    <t>TP Ingénierie logiciel</t>
  </si>
  <si>
    <t>TP Web et ontologie médicale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</si>
</sst>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5"/>
      <name val="Calibri"/>
      <family val="2"/>
      <scheme val="minor"/>
    </font>
    <font>
      <sz val="11"/>
      <color theme="1"/>
      <name val="Arial"/>
      <family val="2"/>
    </font>
    <font>
      <b/>
      <sz val="15"/>
      <name val="Arial"/>
      <family val="2"/>
    </font>
    <font>
      <b/>
      <sz val="12"/>
      <color theme="1"/>
      <name val="Arial"/>
      <family val="2"/>
    </font>
    <font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25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6" fillId="0" borderId="0" xfId="0" applyFont="1"/>
    <xf numFmtId="0" fontId="1" fillId="6" borderId="2" xfId="0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" fillId="6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23"/>
  <sheetViews>
    <sheetView tabSelected="1" topLeftCell="A7" workbookViewId="0">
      <selection activeCell="E7" sqref="E1:E1048576"/>
    </sheetView>
  </sheetViews>
  <sheetFormatPr baseColWidth="10" defaultRowHeight="19.5"/>
  <cols>
    <col min="3" max="3" width="58" customWidth="1"/>
    <col min="4" max="4" width="11.42578125" style="8"/>
    <col min="5" max="5" width="23" style="23" customWidth="1"/>
  </cols>
  <sheetData>
    <row r="3" spans="3:5" ht="20.25" thickBot="1">
      <c r="C3" s="1" t="s">
        <v>0</v>
      </c>
      <c r="D3" s="2" t="s">
        <v>1</v>
      </c>
      <c r="E3" s="17" t="s">
        <v>2</v>
      </c>
    </row>
    <row r="4" spans="3:5" ht="20.25" thickBot="1">
      <c r="C4" s="9" t="s">
        <v>10</v>
      </c>
      <c r="D4" s="13">
        <v>11</v>
      </c>
      <c r="E4" s="18">
        <f>(3*E5+4*E6+4*E7)/11</f>
        <v>0</v>
      </c>
    </row>
    <row r="5" spans="3:5" ht="20.25" thickBot="1">
      <c r="C5" s="11" t="s">
        <v>11</v>
      </c>
      <c r="D5" s="16">
        <v>3</v>
      </c>
      <c r="E5" s="19"/>
    </row>
    <row r="6" spans="3:5" ht="20.25" thickBot="1">
      <c r="C6" s="11" t="s">
        <v>12</v>
      </c>
      <c r="D6" s="14">
        <v>4</v>
      </c>
      <c r="E6" s="19"/>
    </row>
    <row r="7" spans="3:5" ht="20.25" thickBot="1">
      <c r="C7" s="11" t="s">
        <v>13</v>
      </c>
      <c r="D7" s="14">
        <v>4</v>
      </c>
      <c r="E7" s="19"/>
    </row>
    <row r="8" spans="3:5" ht="19.5" customHeight="1" thickBot="1">
      <c r="C8" s="9" t="s">
        <v>14</v>
      </c>
      <c r="D8" s="13">
        <v>8</v>
      </c>
      <c r="E8" s="20">
        <f>(3*E9+2*E10+3*E11)/8</f>
        <v>0</v>
      </c>
    </row>
    <row r="9" spans="3:5" ht="20.25" thickBot="1">
      <c r="C9" s="11" t="s">
        <v>15</v>
      </c>
      <c r="D9" s="14">
        <v>3</v>
      </c>
      <c r="E9" s="19"/>
    </row>
    <row r="10" spans="3:5" ht="20.25" thickBot="1">
      <c r="C10" s="11" t="s">
        <v>16</v>
      </c>
      <c r="D10" s="14">
        <v>2</v>
      </c>
      <c r="E10" s="19"/>
    </row>
    <row r="11" spans="3:5" ht="20.25" thickBot="1">
      <c r="C11" s="11" t="s">
        <v>17</v>
      </c>
      <c r="D11" s="14">
        <v>3</v>
      </c>
      <c r="E11" s="19"/>
    </row>
    <row r="12" spans="3:5" ht="18" customHeight="1" thickBot="1">
      <c r="C12" s="9" t="s">
        <v>18</v>
      </c>
      <c r="D12" s="13">
        <v>4</v>
      </c>
      <c r="E12" s="20">
        <f>(E13+E14+E15+E16)/4</f>
        <v>0</v>
      </c>
    </row>
    <row r="13" spans="3:5" ht="20.25" thickBot="1">
      <c r="C13" s="12" t="s">
        <v>19</v>
      </c>
      <c r="D13" s="15">
        <v>1</v>
      </c>
      <c r="E13" s="21"/>
    </row>
    <row r="14" spans="3:5" ht="20.25" thickBot="1">
      <c r="C14" s="11" t="s">
        <v>20</v>
      </c>
      <c r="D14" s="15">
        <v>1</v>
      </c>
      <c r="E14" s="21"/>
    </row>
    <row r="15" spans="3:5" ht="20.25" thickBot="1">
      <c r="C15" s="10" t="s">
        <v>21</v>
      </c>
      <c r="D15" s="15">
        <v>1</v>
      </c>
      <c r="E15" s="21"/>
    </row>
    <row r="16" spans="3:5" ht="20.25" thickBot="1">
      <c r="C16" s="10" t="s">
        <v>22</v>
      </c>
      <c r="D16" s="15">
        <v>1</v>
      </c>
      <c r="E16" s="21"/>
    </row>
    <row r="17" spans="3:5" ht="20.25" thickBot="1">
      <c r="C17" s="3" t="s">
        <v>3</v>
      </c>
      <c r="D17" s="13">
        <v>4</v>
      </c>
      <c r="E17" s="20">
        <f>(E18+E19)/2</f>
        <v>0</v>
      </c>
    </row>
    <row r="18" spans="3:5" ht="20.25" thickBot="1">
      <c r="C18" s="4" t="s">
        <v>4</v>
      </c>
      <c r="D18" s="15">
        <v>2</v>
      </c>
      <c r="E18" s="21"/>
    </row>
    <row r="19" spans="3:5" ht="20.25" thickBot="1">
      <c r="C19" s="4" t="s">
        <v>5</v>
      </c>
      <c r="D19" s="15">
        <v>2</v>
      </c>
      <c r="E19" s="21"/>
    </row>
    <row r="20" spans="3:5" ht="20.25" thickBot="1">
      <c r="C20" s="3" t="s">
        <v>6</v>
      </c>
      <c r="D20" s="13">
        <v>3</v>
      </c>
      <c r="E20" s="20">
        <f>(E21*2+E22)/3</f>
        <v>0</v>
      </c>
    </row>
    <row r="21" spans="3:5" ht="20.25" thickBot="1">
      <c r="C21" s="5" t="s">
        <v>7</v>
      </c>
      <c r="D21" s="15">
        <v>2</v>
      </c>
      <c r="E21" s="21"/>
    </row>
    <row r="22" spans="3:5" ht="20.25" thickBot="1">
      <c r="C22" s="5" t="s">
        <v>8</v>
      </c>
      <c r="D22" s="15">
        <v>1</v>
      </c>
      <c r="E22" s="21"/>
    </row>
    <row r="23" spans="3:5" ht="32.25">
      <c r="C23" s="6" t="s">
        <v>9</v>
      </c>
      <c r="D23" s="7">
        <v>30</v>
      </c>
      <c r="E23" s="22">
        <f>(11*E4+8*E8+4*E12+4*E17+3*E20)/30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Semestre 6</vt:lpstr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2016-05-17T22:44:56Z</dcterms:modified>
</cp:coreProperties>
</file>