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360" yWindow="525" windowWidth="19815" windowHeight="7365"/>
  </bookViews>
  <sheets>
    <sheet name="GM812" sheetId="1" r:id="rId1"/>
    <sheet name="Feuil1" sheetId="2" r:id="rId2"/>
    <sheet name="Feuil2" sheetId="3" r:id="rId3"/>
    <sheet name="Feuil3" sheetId="4" r:id="rId4"/>
    <sheet name="Feuil4" sheetId="5" r:id="rId5"/>
  </sheets>
  <calcPr calcId="124519"/>
</workbook>
</file>

<file path=xl/calcChain.xml><?xml version="1.0" encoding="utf-8"?>
<calcChain xmlns="http://schemas.openxmlformats.org/spreadsheetml/2006/main">
  <c r="I51" i="2"/>
  <c r="I50"/>
  <c r="I47"/>
  <c r="I46"/>
  <c r="I43"/>
  <c r="I42"/>
  <c r="I39"/>
  <c r="I38"/>
  <c r="I31"/>
  <c r="I27"/>
  <c r="I22"/>
  <c r="I17"/>
  <c r="I13"/>
  <c r="I8"/>
  <c r="I3"/>
  <c r="K14" i="3"/>
  <c r="K16"/>
  <c r="K25"/>
  <c r="K33"/>
  <c r="K52"/>
  <c r="K3"/>
  <c r="J5"/>
  <c r="K5" s="1"/>
  <c r="J20"/>
  <c r="K20" s="1"/>
  <c r="J22"/>
  <c r="K22" s="1"/>
  <c r="J30"/>
  <c r="K30" s="1"/>
  <c r="J31"/>
  <c r="K31" s="1"/>
  <c r="J35"/>
  <c r="K35" s="1"/>
  <c r="J43"/>
  <c r="K43" s="1"/>
  <c r="J47"/>
  <c r="K47" s="1"/>
  <c r="J51"/>
  <c r="K51" s="1"/>
  <c r="J3"/>
  <c r="I3"/>
  <c r="H3"/>
  <c r="H4"/>
  <c r="J4" s="1"/>
  <c r="H5"/>
  <c r="I5" s="1"/>
  <c r="H6"/>
  <c r="I6" s="1"/>
  <c r="H7"/>
  <c r="I7" s="1"/>
  <c r="H8"/>
  <c r="I8" s="1"/>
  <c r="H9"/>
  <c r="I9" s="1"/>
  <c r="H10"/>
  <c r="I10" s="1"/>
  <c r="H11"/>
  <c r="I11" s="1"/>
  <c r="H12"/>
  <c r="I12" s="1"/>
  <c r="H13"/>
  <c r="I13" s="1"/>
  <c r="H14"/>
  <c r="I14" s="1"/>
  <c r="H15"/>
  <c r="I15" s="1"/>
  <c r="H16"/>
  <c r="I16" s="1"/>
  <c r="H17"/>
  <c r="I17" s="1"/>
  <c r="H18"/>
  <c r="I18" s="1"/>
  <c r="H19"/>
  <c r="I19" s="1"/>
  <c r="H20"/>
  <c r="I20" s="1"/>
  <c r="H22"/>
  <c r="I22" s="1"/>
  <c r="H24"/>
  <c r="I24" s="1"/>
  <c r="H25"/>
  <c r="I25" s="1"/>
  <c r="H26"/>
  <c r="I26" s="1"/>
  <c r="H27"/>
  <c r="I27" s="1"/>
  <c r="H28"/>
  <c r="I28" s="1"/>
  <c r="H29"/>
  <c r="I29" s="1"/>
  <c r="H30"/>
  <c r="I30" s="1"/>
  <c r="H31"/>
  <c r="I31" s="1"/>
  <c r="H32"/>
  <c r="I32" s="1"/>
  <c r="H33"/>
  <c r="I33" s="1"/>
  <c r="H34"/>
  <c r="J34" s="1"/>
  <c r="H35"/>
  <c r="I35" s="1"/>
  <c r="H36"/>
  <c r="J36" s="1"/>
  <c r="H37"/>
  <c r="J37" s="1"/>
  <c r="H38"/>
  <c r="I38" s="1"/>
  <c r="H39"/>
  <c r="I39" s="1"/>
  <c r="H40"/>
  <c r="I40" s="1"/>
  <c r="H41"/>
  <c r="I41" s="1"/>
  <c r="H42"/>
  <c r="I42" s="1"/>
  <c r="H43"/>
  <c r="I43" s="1"/>
  <c r="H44"/>
  <c r="I44" s="1"/>
  <c r="H45"/>
  <c r="I45" s="1"/>
  <c r="H46"/>
  <c r="I46" s="1"/>
  <c r="H47"/>
  <c r="I47" s="1"/>
  <c r="H48"/>
  <c r="I48" s="1"/>
  <c r="H49"/>
  <c r="I49" s="1"/>
  <c r="H50"/>
  <c r="I50" s="1"/>
  <c r="H51"/>
  <c r="I51" s="1"/>
  <c r="H52"/>
  <c r="I52" s="1"/>
  <c r="I35" i="2"/>
  <c r="I5"/>
  <c r="I7"/>
  <c r="I9"/>
  <c r="I10"/>
  <c r="I12"/>
  <c r="I14"/>
  <c r="I15"/>
  <c r="I16"/>
  <c r="I18"/>
  <c r="I19"/>
  <c r="I20"/>
  <c r="I24"/>
  <c r="I25"/>
  <c r="I26"/>
  <c r="I28"/>
  <c r="I29"/>
  <c r="I30"/>
  <c r="I32"/>
  <c r="I33"/>
  <c r="I40"/>
  <c r="I41"/>
  <c r="I44"/>
  <c r="I45"/>
  <c r="I48"/>
  <c r="I49"/>
  <c r="I52"/>
  <c r="J6" i="3" l="1"/>
  <c r="J26"/>
  <c r="K26" s="1"/>
  <c r="J10"/>
  <c r="K10" s="1"/>
  <c r="J39"/>
  <c r="K39" s="1"/>
  <c r="J27"/>
  <c r="K27" s="1"/>
  <c r="J17"/>
  <c r="K17" s="1"/>
  <c r="I36"/>
  <c r="I37"/>
  <c r="J48"/>
  <c r="K48" s="1"/>
  <c r="J44"/>
  <c r="K44" s="1"/>
  <c r="J11"/>
  <c r="J7"/>
  <c r="K7" s="1"/>
  <c r="I4"/>
  <c r="J49"/>
  <c r="K49" s="1"/>
  <c r="J45"/>
  <c r="K45" s="1"/>
  <c r="J41"/>
  <c r="K41" s="1"/>
  <c r="J32"/>
  <c r="K32" s="1"/>
  <c r="J28"/>
  <c r="K28" s="1"/>
  <c r="J24"/>
  <c r="K24" s="1"/>
  <c r="J18"/>
  <c r="K18" s="1"/>
  <c r="J12"/>
  <c r="K12" s="1"/>
  <c r="J8"/>
  <c r="K8" s="1"/>
  <c r="J15"/>
  <c r="K15" s="1"/>
  <c r="J40"/>
  <c r="K40" s="1"/>
  <c r="I34"/>
  <c r="J50"/>
  <c r="K50" s="1"/>
  <c r="J46"/>
  <c r="K46" s="1"/>
  <c r="J42"/>
  <c r="K42" s="1"/>
  <c r="J38"/>
  <c r="K38" s="1"/>
  <c r="J29"/>
  <c r="K29" s="1"/>
  <c r="J19"/>
  <c r="K19" s="1"/>
  <c r="J13"/>
  <c r="K13" s="1"/>
  <c r="J9"/>
  <c r="K9" s="1"/>
</calcChain>
</file>

<file path=xl/sharedStrings.xml><?xml version="1.0" encoding="utf-8"?>
<sst xmlns="http://schemas.openxmlformats.org/spreadsheetml/2006/main" count="637" uniqueCount="172">
  <si>
    <r>
      <t xml:space="preserve"> -</t>
    </r>
    <r>
      <rPr>
        <b/>
        <i/>
        <sz val="11"/>
        <color rgb="FF008000"/>
        <rFont val="Calibri"/>
      </rPr>
      <t xml:space="preserve"> LES NOTES POUR LA MATIERE: GM812 :DYNAMIQUE DES STRUCTURES 2,   UNITE: GMF81</t>
    </r>
    <r>
      <rPr>
        <sz val="11"/>
        <color rgb="FF000000"/>
        <rFont val="Calibri"/>
      </rPr>
      <t>-</t>
    </r>
  </si>
  <si>
    <t>N_Ins</t>
  </si>
  <si>
    <t>NOM</t>
  </si>
  <si>
    <t>PRENOM</t>
  </si>
  <si>
    <t>EXAMEN(60.0%)</t>
  </si>
  <si>
    <t>RATTRAPAGE</t>
  </si>
  <si>
    <t>MCC</t>
  </si>
  <si>
    <t>DEPARTEMENT</t>
  </si>
  <si>
    <t>13061488414</t>
  </si>
  <si>
    <t>ACHOURI</t>
  </si>
  <si>
    <t>ABDELHAMID NAZIH</t>
  </si>
  <si>
    <t>MATIERE</t>
  </si>
  <si>
    <t>13061491693</t>
  </si>
  <si>
    <t>ADDOU</t>
  </si>
  <si>
    <t>MOHAMMED ADEL</t>
  </si>
  <si>
    <t>COEFFICIENT</t>
  </si>
  <si>
    <t>13061791915</t>
  </si>
  <si>
    <t>ALIMI</t>
  </si>
  <si>
    <t>HAYKEL</t>
  </si>
  <si>
    <t>CREDIT</t>
  </si>
  <si>
    <t>13060110318</t>
  </si>
  <si>
    <t>BAGHDAD</t>
  </si>
  <si>
    <t>YOUNES</t>
  </si>
  <si>
    <t>POIDS MCC (%)</t>
  </si>
  <si>
    <t>13060110287</t>
  </si>
  <si>
    <t>BASSAID</t>
  </si>
  <si>
    <t>REDOUANE</t>
  </si>
  <si>
    <t>POIDS D'EXAMEN (%)</t>
  </si>
  <si>
    <t>13060110296</t>
  </si>
  <si>
    <t>BEKHTAOUI</t>
  </si>
  <si>
    <t>SOUFIANE</t>
  </si>
  <si>
    <t>13060110315</t>
  </si>
  <si>
    <t>BEKKAI</t>
  </si>
  <si>
    <t>NABIL</t>
  </si>
  <si>
    <t>14060110266</t>
  </si>
  <si>
    <t>BELLIL</t>
  </si>
  <si>
    <t>HADJER</t>
  </si>
  <si>
    <t>13061386167</t>
  </si>
  <si>
    <t>BENACHOUR</t>
  </si>
  <si>
    <t xml:space="preserve">SAMIA </t>
  </si>
  <si>
    <t>14060110582</t>
  </si>
  <si>
    <t>BENAISSA</t>
  </si>
  <si>
    <t>MOHAMMED</t>
  </si>
  <si>
    <t>13060110195</t>
  </si>
  <si>
    <t>BENAMEUR</t>
  </si>
  <si>
    <t>NASREDDINE</t>
  </si>
  <si>
    <t>14060110101</t>
  </si>
  <si>
    <t>BENDAHMANE</t>
  </si>
  <si>
    <t>YAMINA</t>
  </si>
  <si>
    <t>14060110532</t>
  </si>
  <si>
    <t>BENDAHOU</t>
  </si>
  <si>
    <t>AZZEDDINE</t>
  </si>
  <si>
    <t>14060110037</t>
  </si>
  <si>
    <t>BENDIAB</t>
  </si>
  <si>
    <t>IMANE</t>
  </si>
  <si>
    <t>13060110141</t>
  </si>
  <si>
    <t>BENMAMMAR</t>
  </si>
  <si>
    <t>ZAHRA</t>
  </si>
  <si>
    <t>13061491707</t>
  </si>
  <si>
    <t xml:space="preserve">BENMANSOUR </t>
  </si>
  <si>
    <t>SARRA</t>
  </si>
  <si>
    <t>13060110133</t>
  </si>
  <si>
    <t>BENMOUSSAT</t>
  </si>
  <si>
    <t>ABDELKHALEK KAMEL</t>
  </si>
  <si>
    <t>13060110167</t>
  </si>
  <si>
    <t>BENRAMDANE</t>
  </si>
  <si>
    <t>IBTISSEM</t>
  </si>
  <si>
    <t>13061491708</t>
  </si>
  <si>
    <t>BENSENANE</t>
  </si>
  <si>
    <t>KENZA ZOUBIDA DOUNIA</t>
  </si>
  <si>
    <t>14060110041</t>
  </si>
  <si>
    <t>BENYELLES</t>
  </si>
  <si>
    <t>DJAWAD</t>
  </si>
  <si>
    <t>13061691861</t>
  </si>
  <si>
    <t>BOUCHENAFA</t>
  </si>
  <si>
    <t>FAYZA</t>
  </si>
  <si>
    <t>14060110134</t>
  </si>
  <si>
    <t>BOUGUETTAYA</t>
  </si>
  <si>
    <t>HOCINE</t>
  </si>
  <si>
    <t>14060110589</t>
  </si>
  <si>
    <t>BOUZIDI</t>
  </si>
  <si>
    <t>MOHAMED AMINE</t>
  </si>
  <si>
    <t>13061386233</t>
  </si>
  <si>
    <t>CHABANE</t>
  </si>
  <si>
    <t>MOHAMMED EL AMINE</t>
  </si>
  <si>
    <t>13060110454</t>
  </si>
  <si>
    <t>CHIKH</t>
  </si>
  <si>
    <t>TOURIA</t>
  </si>
  <si>
    <t>13060110386</t>
  </si>
  <si>
    <t>DERFOUF</t>
  </si>
  <si>
    <t>ABD-EL-ILAH</t>
  </si>
  <si>
    <t>14060110088</t>
  </si>
  <si>
    <t>DIB</t>
  </si>
  <si>
    <t>MOHAMMED YACINE</t>
  </si>
  <si>
    <t>13061386248</t>
  </si>
  <si>
    <t>MOHAMMED YASSINE</t>
  </si>
  <si>
    <t>14060110153</t>
  </si>
  <si>
    <t>DJELLOULI</t>
  </si>
  <si>
    <t>WAFA CHAIMA</t>
  </si>
  <si>
    <t>14060110032</t>
  </si>
  <si>
    <t>HENNANE</t>
  </si>
  <si>
    <t>EL HADI</t>
  </si>
  <si>
    <t>14060110588</t>
  </si>
  <si>
    <t>KORIB</t>
  </si>
  <si>
    <t>ABDELFETAH</t>
  </si>
  <si>
    <t>13061691862</t>
  </si>
  <si>
    <t>KORSO FECIANE</t>
  </si>
  <si>
    <t>ANES</t>
  </si>
  <si>
    <t>14060110248</t>
  </si>
  <si>
    <t>MOHAMMED RIAD</t>
  </si>
  <si>
    <t>13060110509</t>
  </si>
  <si>
    <t>KRIM</t>
  </si>
  <si>
    <t>CHAHRAZED</t>
  </si>
  <si>
    <t>13061386307</t>
  </si>
  <si>
    <t>LAGHA</t>
  </si>
  <si>
    <t>HICHAM</t>
  </si>
  <si>
    <t>13060110116</t>
  </si>
  <si>
    <t>MAMAR</t>
  </si>
  <si>
    <t>YASSINE</t>
  </si>
  <si>
    <t>13060110031</t>
  </si>
  <si>
    <t>MAMI ISMAIL</t>
  </si>
  <si>
    <t>NAIM ILYAS</t>
  </si>
  <si>
    <t>13060110119</t>
  </si>
  <si>
    <t>MATOUG</t>
  </si>
  <si>
    <t>13061488331</t>
  </si>
  <si>
    <t>MELIANI</t>
  </si>
  <si>
    <t>ABDELILLAH</t>
  </si>
  <si>
    <t>13061386340</t>
  </si>
  <si>
    <t>MESLI</t>
  </si>
  <si>
    <t>MOHAMMED WALID</t>
  </si>
  <si>
    <t>13061488329</t>
  </si>
  <si>
    <t>MOUMENE</t>
  </si>
  <si>
    <t>13061488333</t>
  </si>
  <si>
    <t>MOUSSI</t>
  </si>
  <si>
    <t>MOHAMMED EL HADI</t>
  </si>
  <si>
    <t>13061386353</t>
  </si>
  <si>
    <t>NAIT ZERRAD</t>
  </si>
  <si>
    <t>ABDEL ILLAH RIAD</t>
  </si>
  <si>
    <t>14060110401</t>
  </si>
  <si>
    <t>NASSOUR</t>
  </si>
  <si>
    <t>ASMA</t>
  </si>
  <si>
    <t>13061488353</t>
  </si>
  <si>
    <t>NEGADI</t>
  </si>
  <si>
    <t>13061488357</t>
  </si>
  <si>
    <t>OURAGHI</t>
  </si>
  <si>
    <t>AHMED</t>
  </si>
  <si>
    <t>14060110482</t>
  </si>
  <si>
    <t>RAHMI</t>
  </si>
  <si>
    <t>OUALID</t>
  </si>
  <si>
    <t>13060110292</t>
  </si>
  <si>
    <t>TIARETI</t>
  </si>
  <si>
    <t>WALID</t>
  </si>
  <si>
    <t>13061491744</t>
  </si>
  <si>
    <t>YOUSFI</t>
  </si>
  <si>
    <t>NASSIM ABDELMADJID</t>
  </si>
  <si>
    <t>14060110025</t>
  </si>
  <si>
    <t>ZERROUK</t>
  </si>
  <si>
    <t>AMINA KENZA</t>
  </si>
  <si>
    <t>cc1</t>
  </si>
  <si>
    <t>Ass</t>
  </si>
  <si>
    <t>cc2</t>
  </si>
  <si>
    <t>MP</t>
  </si>
  <si>
    <t>CC</t>
  </si>
  <si>
    <t>MP/20</t>
  </si>
  <si>
    <t>MP/15</t>
  </si>
  <si>
    <t>Pre</t>
  </si>
  <si>
    <t>AMS</t>
  </si>
  <si>
    <t>ASE</t>
  </si>
  <si>
    <t>SAP</t>
  </si>
  <si>
    <t>CON</t>
  </si>
  <si>
    <t>EXAMEN DDS2</t>
  </si>
  <si>
    <t>DDS2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</si>
</sst>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</font>
    <font>
      <b/>
      <sz val="11"/>
      <color rgb="FF000000"/>
      <name val="Calibri"/>
    </font>
    <font>
      <b/>
      <i/>
      <sz val="11"/>
      <color rgb="FF008000"/>
      <name val="Calibri"/>
    </font>
    <font>
      <sz val="11"/>
      <color rgb="FFFF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91CDDD"/>
        <bgColor rgb="FF000000"/>
      </patternFill>
    </fill>
    <fill>
      <patternFill patternType="solid">
        <fgColor rgb="FFB6DDE8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C000"/>
        <bgColor rgb="FF000000"/>
      </patternFill>
    </fill>
  </fills>
  <borders count="5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1" xfId="0" applyBorder="1"/>
    <xf numFmtId="0" fontId="0" fillId="0" borderId="1" xfId="0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horizontal="center"/>
      <protection locked="0"/>
    </xf>
    <xf numFmtId="49" fontId="0" fillId="0" borderId="3" xfId="0" applyNumberFormat="1" applyBorder="1"/>
    <xf numFmtId="0" fontId="1" fillId="6" borderId="0" xfId="0" applyFont="1" applyFill="1"/>
    <xf numFmtId="0" fontId="1" fillId="6" borderId="0" xfId="0" applyFont="1" applyFill="1" applyAlignment="1">
      <alignment horizontal="center"/>
    </xf>
    <xf numFmtId="0" fontId="0" fillId="0" borderId="4" xfId="0" applyBorder="1"/>
    <xf numFmtId="0" fontId="3" fillId="0" borderId="1" xfId="0" applyFont="1" applyBorder="1"/>
    <xf numFmtId="0" fontId="1" fillId="5" borderId="0" xfId="0" applyFont="1" applyFill="1" applyAlignment="1">
      <alignment horizontal="center" vertical="center"/>
    </xf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52"/>
  <sheetViews>
    <sheetView tabSelected="1" topLeftCell="B1" workbookViewId="0">
      <selection activeCell="B3" sqref="B3"/>
    </sheetView>
  </sheetViews>
  <sheetFormatPr baseColWidth="10" defaultColWidth="9.140625" defaultRowHeight="15"/>
  <cols>
    <col min="1" max="1" width="0" hidden="1" customWidth="1"/>
    <col min="2" max="2" width="5" customWidth="1"/>
    <col min="3" max="5" width="22" customWidth="1"/>
  </cols>
  <sheetData>
    <row r="1" spans="1:5">
      <c r="A1" s="11" t="s">
        <v>0</v>
      </c>
      <c r="B1" s="12"/>
      <c r="C1" s="12"/>
      <c r="D1" s="12"/>
      <c r="E1" s="12"/>
    </row>
    <row r="2" spans="1:5">
      <c r="A2" s="7" t="s">
        <v>1</v>
      </c>
      <c r="B2" s="7"/>
      <c r="C2" s="7" t="s">
        <v>2</v>
      </c>
      <c r="D2" s="7" t="s">
        <v>3</v>
      </c>
      <c r="E2" s="8" t="s">
        <v>5</v>
      </c>
    </row>
    <row r="3" spans="1:5">
      <c r="A3" s="6" t="s">
        <v>8</v>
      </c>
      <c r="B3" s="3"/>
      <c r="C3" s="3" t="s">
        <v>9</v>
      </c>
      <c r="D3" s="3" t="s">
        <v>10</v>
      </c>
      <c r="E3" s="4">
        <v>3</v>
      </c>
    </row>
    <row r="4" spans="1:5">
      <c r="A4" s="6" t="s">
        <v>12</v>
      </c>
      <c r="B4" s="3"/>
      <c r="C4" s="3" t="s">
        <v>13</v>
      </c>
      <c r="D4" s="3" t="s">
        <v>14</v>
      </c>
      <c r="E4" s="4"/>
    </row>
    <row r="5" spans="1:5">
      <c r="A5" s="6" t="s">
        <v>16</v>
      </c>
      <c r="B5" s="3"/>
      <c r="C5" s="3" t="s">
        <v>17</v>
      </c>
      <c r="D5" s="3" t="s">
        <v>18</v>
      </c>
      <c r="E5" s="4"/>
    </row>
    <row r="6" spans="1:5">
      <c r="A6" s="6" t="s">
        <v>20</v>
      </c>
      <c r="B6" s="3"/>
      <c r="C6" s="3" t="s">
        <v>21</v>
      </c>
      <c r="D6" s="3" t="s">
        <v>22</v>
      </c>
      <c r="E6" s="4"/>
    </row>
    <row r="7" spans="1:5">
      <c r="A7" s="6" t="s">
        <v>24</v>
      </c>
      <c r="B7" s="3"/>
      <c r="C7" s="3" t="s">
        <v>25</v>
      </c>
      <c r="D7" s="3" t="s">
        <v>26</v>
      </c>
      <c r="E7" s="4">
        <v>9</v>
      </c>
    </row>
    <row r="8" spans="1:5">
      <c r="A8" s="6" t="s">
        <v>28</v>
      </c>
      <c r="B8" s="3"/>
      <c r="C8" s="3" t="s">
        <v>29</v>
      </c>
      <c r="D8" s="3" t="s">
        <v>30</v>
      </c>
      <c r="E8" s="4">
        <v>6</v>
      </c>
    </row>
    <row r="9" spans="1:5">
      <c r="A9" s="6" t="s">
        <v>31</v>
      </c>
      <c r="B9" s="3"/>
      <c r="C9" s="3" t="s">
        <v>32</v>
      </c>
      <c r="D9" s="3" t="s">
        <v>33</v>
      </c>
      <c r="E9" s="4"/>
    </row>
    <row r="10" spans="1:5">
      <c r="A10" s="6" t="s">
        <v>34</v>
      </c>
      <c r="B10" s="3"/>
      <c r="C10" s="3" t="s">
        <v>35</v>
      </c>
      <c r="D10" s="3" t="s">
        <v>36</v>
      </c>
      <c r="E10" s="4"/>
    </row>
    <row r="11" spans="1:5">
      <c r="A11" s="6" t="s">
        <v>37</v>
      </c>
      <c r="B11" s="3"/>
      <c r="C11" s="3" t="s">
        <v>38</v>
      </c>
      <c r="D11" s="3" t="s">
        <v>39</v>
      </c>
      <c r="E11" s="4"/>
    </row>
    <row r="12" spans="1:5">
      <c r="A12" s="6" t="s">
        <v>40</v>
      </c>
      <c r="B12" s="3"/>
      <c r="C12" s="3" t="s">
        <v>41</v>
      </c>
      <c r="D12" s="3" t="s">
        <v>42</v>
      </c>
      <c r="E12" s="4">
        <v>3.5</v>
      </c>
    </row>
    <row r="13" spans="1:5">
      <c r="A13" s="6" t="s">
        <v>43</v>
      </c>
      <c r="B13" s="3"/>
      <c r="C13" s="3" t="s">
        <v>44</v>
      </c>
      <c r="D13" s="3" t="s">
        <v>45</v>
      </c>
      <c r="E13" s="4">
        <v>7.25</v>
      </c>
    </row>
    <row r="14" spans="1:5">
      <c r="A14" s="6" t="s">
        <v>46</v>
      </c>
      <c r="B14" s="3"/>
      <c r="C14" s="3" t="s">
        <v>47</v>
      </c>
      <c r="D14" s="3" t="s">
        <v>48</v>
      </c>
      <c r="E14" s="4"/>
    </row>
    <row r="15" spans="1:5">
      <c r="A15" s="6" t="s">
        <v>49</v>
      </c>
      <c r="B15" s="3"/>
      <c r="C15" s="3" t="s">
        <v>50</v>
      </c>
      <c r="D15" s="3" t="s">
        <v>51</v>
      </c>
      <c r="E15" s="4">
        <v>7.75</v>
      </c>
    </row>
    <row r="16" spans="1:5">
      <c r="A16" s="6" t="s">
        <v>52</v>
      </c>
      <c r="B16" s="3"/>
      <c r="C16" s="3" t="s">
        <v>53</v>
      </c>
      <c r="D16" s="3" t="s">
        <v>54</v>
      </c>
      <c r="E16" s="4"/>
    </row>
    <row r="17" spans="1:5">
      <c r="A17" s="6" t="s">
        <v>55</v>
      </c>
      <c r="B17" s="3"/>
      <c r="C17" s="3" t="s">
        <v>56</v>
      </c>
      <c r="D17" s="3" t="s">
        <v>57</v>
      </c>
      <c r="E17" s="4">
        <v>3</v>
      </c>
    </row>
    <row r="18" spans="1:5">
      <c r="A18" s="6" t="s">
        <v>58</v>
      </c>
      <c r="B18" s="3"/>
      <c r="C18" s="3" t="s">
        <v>59</v>
      </c>
      <c r="D18" s="3" t="s">
        <v>60</v>
      </c>
      <c r="E18" s="4"/>
    </row>
    <row r="19" spans="1:5">
      <c r="A19" s="6" t="s">
        <v>61</v>
      </c>
      <c r="B19" s="3"/>
      <c r="C19" s="3" t="s">
        <v>62</v>
      </c>
      <c r="D19" s="3" t="s">
        <v>63</v>
      </c>
      <c r="E19" s="4"/>
    </row>
    <row r="20" spans="1:5">
      <c r="A20" s="6" t="s">
        <v>64</v>
      </c>
      <c r="B20" s="3"/>
      <c r="C20" s="3" t="s">
        <v>65</v>
      </c>
      <c r="D20" s="3" t="s">
        <v>66</v>
      </c>
      <c r="E20" s="4">
        <v>3</v>
      </c>
    </row>
    <row r="21" spans="1:5">
      <c r="A21" s="6" t="s">
        <v>67</v>
      </c>
      <c r="B21" s="3"/>
      <c r="C21" s="3" t="s">
        <v>68</v>
      </c>
      <c r="D21" s="3" t="s">
        <v>69</v>
      </c>
      <c r="E21" s="4"/>
    </row>
    <row r="22" spans="1:5">
      <c r="A22" s="6" t="s">
        <v>70</v>
      </c>
      <c r="B22" s="3"/>
      <c r="C22" s="3" t="s">
        <v>71</v>
      </c>
      <c r="D22" s="3" t="s">
        <v>72</v>
      </c>
      <c r="E22" s="4">
        <v>8.5</v>
      </c>
    </row>
    <row r="23" spans="1:5">
      <c r="A23" s="6" t="s">
        <v>73</v>
      </c>
      <c r="B23" s="3"/>
      <c r="C23" s="3" t="s">
        <v>74</v>
      </c>
      <c r="D23" s="3" t="s">
        <v>75</v>
      </c>
      <c r="E23" s="4"/>
    </row>
    <row r="24" spans="1:5">
      <c r="A24" s="6" t="s">
        <v>76</v>
      </c>
      <c r="B24" s="3"/>
      <c r="C24" s="3" t="s">
        <v>77</v>
      </c>
      <c r="D24" s="3" t="s">
        <v>78</v>
      </c>
      <c r="E24" s="4">
        <v>11.25</v>
      </c>
    </row>
    <row r="25" spans="1:5">
      <c r="A25" s="6" t="s">
        <v>79</v>
      </c>
      <c r="B25" s="3"/>
      <c r="C25" s="3" t="s">
        <v>80</v>
      </c>
      <c r="D25" s="3" t="s">
        <v>81</v>
      </c>
      <c r="E25" s="4"/>
    </row>
    <row r="26" spans="1:5">
      <c r="A26" s="6" t="s">
        <v>82</v>
      </c>
      <c r="B26" s="3"/>
      <c r="C26" s="3" t="s">
        <v>83</v>
      </c>
      <c r="D26" s="3" t="s">
        <v>84</v>
      </c>
      <c r="E26" s="4">
        <v>0.5</v>
      </c>
    </row>
    <row r="27" spans="1:5">
      <c r="A27" s="6" t="s">
        <v>85</v>
      </c>
      <c r="B27" s="3"/>
      <c r="C27" s="3" t="s">
        <v>86</v>
      </c>
      <c r="D27" s="3" t="s">
        <v>87</v>
      </c>
      <c r="E27" s="4">
        <v>6.25</v>
      </c>
    </row>
    <row r="28" spans="1:5">
      <c r="A28" s="6" t="s">
        <v>88</v>
      </c>
      <c r="B28" s="3"/>
      <c r="C28" s="3" t="s">
        <v>89</v>
      </c>
      <c r="D28" s="3" t="s">
        <v>90</v>
      </c>
      <c r="E28" s="4">
        <v>6</v>
      </c>
    </row>
    <row r="29" spans="1:5">
      <c r="A29" s="6" t="s">
        <v>91</v>
      </c>
      <c r="B29" s="3"/>
      <c r="C29" s="3" t="s">
        <v>92</v>
      </c>
      <c r="D29" s="3" t="s">
        <v>93</v>
      </c>
      <c r="E29" s="4"/>
    </row>
    <row r="30" spans="1:5">
      <c r="A30" s="6" t="s">
        <v>94</v>
      </c>
      <c r="B30" s="3"/>
      <c r="C30" s="3" t="s">
        <v>92</v>
      </c>
      <c r="D30" s="3" t="s">
        <v>95</v>
      </c>
      <c r="E30" s="4">
        <v>0.5</v>
      </c>
    </row>
    <row r="31" spans="1:5">
      <c r="A31" s="6" t="s">
        <v>96</v>
      </c>
      <c r="B31" s="3"/>
      <c r="C31" s="3" t="s">
        <v>97</v>
      </c>
      <c r="D31" s="3" t="s">
        <v>98</v>
      </c>
      <c r="E31" s="4"/>
    </row>
    <row r="32" spans="1:5">
      <c r="A32" s="6" t="s">
        <v>99</v>
      </c>
      <c r="B32" s="3"/>
      <c r="C32" s="3" t="s">
        <v>100</v>
      </c>
      <c r="D32" s="3" t="s">
        <v>101</v>
      </c>
      <c r="E32" s="4">
        <v>5.5</v>
      </c>
    </row>
    <row r="33" spans="1:5">
      <c r="A33" s="6" t="s">
        <v>102</v>
      </c>
      <c r="B33" s="3"/>
      <c r="C33" s="3" t="s">
        <v>103</v>
      </c>
      <c r="D33" s="3" t="s">
        <v>104</v>
      </c>
      <c r="E33" s="4"/>
    </row>
    <row r="34" spans="1:5">
      <c r="A34" s="6" t="s">
        <v>105</v>
      </c>
      <c r="B34" s="3"/>
      <c r="C34" s="3" t="s">
        <v>106</v>
      </c>
      <c r="D34" s="3" t="s">
        <v>107</v>
      </c>
      <c r="E34" s="4"/>
    </row>
    <row r="35" spans="1:5">
      <c r="A35" s="6" t="s">
        <v>108</v>
      </c>
      <c r="B35" s="3"/>
      <c r="C35" s="3" t="s">
        <v>106</v>
      </c>
      <c r="D35" s="3" t="s">
        <v>109</v>
      </c>
      <c r="E35" s="4"/>
    </row>
    <row r="36" spans="1:5">
      <c r="A36" s="6" t="s">
        <v>110</v>
      </c>
      <c r="B36" s="3"/>
      <c r="C36" s="3" t="s">
        <v>111</v>
      </c>
      <c r="D36" s="3" t="s">
        <v>112</v>
      </c>
      <c r="E36" s="4"/>
    </row>
    <row r="37" spans="1:5">
      <c r="A37" s="6" t="s">
        <v>113</v>
      </c>
      <c r="B37" s="3"/>
      <c r="C37" s="3" t="s">
        <v>114</v>
      </c>
      <c r="D37" s="3" t="s">
        <v>115</v>
      </c>
      <c r="E37" s="4"/>
    </row>
    <row r="38" spans="1:5">
      <c r="A38" s="6" t="s">
        <v>116</v>
      </c>
      <c r="B38" s="3"/>
      <c r="C38" s="3" t="s">
        <v>117</v>
      </c>
      <c r="D38" s="3" t="s">
        <v>118</v>
      </c>
      <c r="E38" s="4"/>
    </row>
    <row r="39" spans="1:5">
      <c r="A39" s="6" t="s">
        <v>119</v>
      </c>
      <c r="B39" s="3"/>
      <c r="C39" s="3" t="s">
        <v>120</v>
      </c>
      <c r="D39" s="3" t="s">
        <v>121</v>
      </c>
      <c r="E39" s="4"/>
    </row>
    <row r="40" spans="1:5">
      <c r="A40" s="6" t="s">
        <v>122</v>
      </c>
      <c r="B40" s="3"/>
      <c r="C40" s="3" t="s">
        <v>123</v>
      </c>
      <c r="D40" s="3" t="s">
        <v>22</v>
      </c>
      <c r="E40" s="4">
        <v>7</v>
      </c>
    </row>
    <row r="41" spans="1:5">
      <c r="A41" s="6" t="s">
        <v>124</v>
      </c>
      <c r="B41" s="3"/>
      <c r="C41" s="3" t="s">
        <v>125</v>
      </c>
      <c r="D41" s="3" t="s">
        <v>126</v>
      </c>
      <c r="E41" s="4"/>
    </row>
    <row r="42" spans="1:5">
      <c r="A42" s="6" t="s">
        <v>127</v>
      </c>
      <c r="B42" s="3"/>
      <c r="C42" s="3" t="s">
        <v>128</v>
      </c>
      <c r="D42" s="3" t="s">
        <v>129</v>
      </c>
      <c r="E42" s="4"/>
    </row>
    <row r="43" spans="1:5">
      <c r="A43" s="6" t="s">
        <v>130</v>
      </c>
      <c r="B43" s="3"/>
      <c r="C43" s="3" t="s">
        <v>131</v>
      </c>
      <c r="D43" s="3" t="s">
        <v>107</v>
      </c>
      <c r="E43" s="4">
        <v>7.75</v>
      </c>
    </row>
    <row r="44" spans="1:5">
      <c r="A44" s="6" t="s">
        <v>132</v>
      </c>
      <c r="B44" s="3"/>
      <c r="C44" s="3" t="s">
        <v>133</v>
      </c>
      <c r="D44" s="3" t="s">
        <v>134</v>
      </c>
      <c r="E44" s="4">
        <v>4</v>
      </c>
    </row>
    <row r="45" spans="1:5">
      <c r="A45" s="6" t="s">
        <v>135</v>
      </c>
      <c r="B45" s="3"/>
      <c r="C45" s="3" t="s">
        <v>136</v>
      </c>
      <c r="D45" s="3" t="s">
        <v>137</v>
      </c>
      <c r="E45" s="4">
        <v>9</v>
      </c>
    </row>
    <row r="46" spans="1:5">
      <c r="A46" s="6" t="s">
        <v>138</v>
      </c>
      <c r="B46" s="3"/>
      <c r="C46" s="3" t="s">
        <v>139</v>
      </c>
      <c r="D46" s="3" t="s">
        <v>140</v>
      </c>
      <c r="E46" s="4"/>
    </row>
    <row r="47" spans="1:5">
      <c r="A47" s="6" t="s">
        <v>141</v>
      </c>
      <c r="B47" s="3"/>
      <c r="C47" s="3" t="s">
        <v>142</v>
      </c>
      <c r="D47" s="3" t="s">
        <v>60</v>
      </c>
      <c r="E47" s="4">
        <v>13</v>
      </c>
    </row>
    <row r="48" spans="1:5">
      <c r="A48" s="6" t="s">
        <v>143</v>
      </c>
      <c r="B48" s="3"/>
      <c r="C48" s="3" t="s">
        <v>144</v>
      </c>
      <c r="D48" s="3" t="s">
        <v>145</v>
      </c>
      <c r="E48" s="4"/>
    </row>
    <row r="49" spans="1:5">
      <c r="A49" s="6" t="s">
        <v>146</v>
      </c>
      <c r="B49" s="3"/>
      <c r="C49" s="3" t="s">
        <v>147</v>
      </c>
      <c r="D49" s="3" t="s">
        <v>148</v>
      </c>
      <c r="E49" s="4">
        <v>10.75</v>
      </c>
    </row>
    <row r="50" spans="1:5">
      <c r="A50" s="6" t="s">
        <v>149</v>
      </c>
      <c r="B50" s="3"/>
      <c r="C50" s="3" t="s">
        <v>150</v>
      </c>
      <c r="D50" s="3" t="s">
        <v>151</v>
      </c>
      <c r="E50" s="4"/>
    </row>
    <row r="51" spans="1:5">
      <c r="A51" s="6" t="s">
        <v>152</v>
      </c>
      <c r="B51" s="3"/>
      <c r="C51" s="3" t="s">
        <v>153</v>
      </c>
      <c r="D51" s="3" t="s">
        <v>154</v>
      </c>
      <c r="E51" s="4"/>
    </row>
    <row r="52" spans="1:5">
      <c r="A52" s="6" t="s">
        <v>155</v>
      </c>
      <c r="B52" s="3"/>
      <c r="C52" s="3" t="s">
        <v>156</v>
      </c>
      <c r="D52" s="3" t="s">
        <v>157</v>
      </c>
      <c r="E52" s="4"/>
    </row>
  </sheetData>
  <sheetProtection formatCells="0" formatColumns="0" formatRows="0" insertColumns="0" insertRows="0" insertHyperlinks="0" deleteColumns="0" deleteRows="0" sort="0" autoFilter="0" pivotTables="0"/>
  <mergeCells count="1">
    <mergeCell ref="A1:E1"/>
  </mergeCells>
  <pageMargins left="0.7" right="0.7" top="0.75" bottom="0.75" header="0.3" footer="0.3"/>
  <pageSetup paperSize="9" orientation="portrait" r:id="rId1"/>
  <headerFooter>
    <oddHeader>&amp;L&amp;BPersonal cash register&amp;RPrinted on &amp;D</oddHeader>
    <oddFooter>&amp;L&amp;BOffice 2007 XLSX BD Document&amp;RPage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52"/>
  <sheetViews>
    <sheetView topLeftCell="B1" workbookViewId="0">
      <selection activeCell="I21" sqref="I21"/>
    </sheetView>
  </sheetViews>
  <sheetFormatPr baseColWidth="10" defaultRowHeight="15"/>
  <cols>
    <col min="1" max="1" width="0" hidden="1" customWidth="1"/>
    <col min="2" max="2" width="5" customWidth="1"/>
    <col min="3" max="4" width="22" customWidth="1"/>
    <col min="5" max="5" width="11.85546875" customWidth="1"/>
    <col min="6" max="6" width="10" customWidth="1"/>
    <col min="7" max="7" width="11.5703125" customWidth="1"/>
    <col min="8" max="8" width="8.42578125" customWidth="1"/>
    <col min="9" max="9" width="11" customWidth="1"/>
    <col min="10" max="10" width="21.42578125" customWidth="1"/>
  </cols>
  <sheetData>
    <row r="1" spans="1:10">
      <c r="A1" s="11" t="s">
        <v>0</v>
      </c>
      <c r="B1" s="12"/>
      <c r="C1" s="12"/>
      <c r="D1" s="12"/>
      <c r="E1" s="12"/>
      <c r="F1" s="12"/>
      <c r="G1" s="12"/>
      <c r="H1" s="12"/>
      <c r="I1" s="12"/>
    </row>
    <row r="2" spans="1:10">
      <c r="A2" s="7" t="s">
        <v>1</v>
      </c>
      <c r="B2" s="7"/>
      <c r="C2" s="7" t="s">
        <v>2</v>
      </c>
      <c r="D2" s="7" t="s">
        <v>3</v>
      </c>
      <c r="E2" s="8" t="s">
        <v>158</v>
      </c>
      <c r="F2" s="8" t="s">
        <v>160</v>
      </c>
      <c r="G2" s="8" t="s">
        <v>159</v>
      </c>
      <c r="H2" s="8" t="s">
        <v>161</v>
      </c>
      <c r="I2" s="8" t="s">
        <v>162</v>
      </c>
      <c r="J2" s="1" t="s">
        <v>7</v>
      </c>
    </row>
    <row r="3" spans="1:10">
      <c r="A3" s="6" t="s">
        <v>8</v>
      </c>
      <c r="B3" s="3"/>
      <c r="C3" s="3" t="s">
        <v>9</v>
      </c>
      <c r="D3" s="3" t="s">
        <v>10</v>
      </c>
      <c r="E3" s="4">
        <v>2.75</v>
      </c>
      <c r="F3" s="4">
        <v>2</v>
      </c>
      <c r="G3" s="4">
        <v>2.75</v>
      </c>
      <c r="H3" s="4">
        <v>2.6</v>
      </c>
      <c r="I3" s="5">
        <f>MAX(E3,F3)+G3+H3</f>
        <v>8.1</v>
      </c>
      <c r="J3" s="1" t="s">
        <v>11</v>
      </c>
    </row>
    <row r="4" spans="1:10">
      <c r="A4" s="6" t="s">
        <v>12</v>
      </c>
      <c r="B4" s="3"/>
      <c r="C4" s="3" t="s">
        <v>13</v>
      </c>
      <c r="D4" s="3" t="s">
        <v>14</v>
      </c>
      <c r="E4" s="4"/>
      <c r="F4" s="4"/>
      <c r="G4" s="4"/>
      <c r="H4" s="4"/>
      <c r="I4" s="5"/>
      <c r="J4" s="2" t="s">
        <v>15</v>
      </c>
    </row>
    <row r="5" spans="1:10">
      <c r="A5" s="6" t="s">
        <v>16</v>
      </c>
      <c r="B5" s="3"/>
      <c r="C5" s="3" t="s">
        <v>17</v>
      </c>
      <c r="D5" s="3" t="s">
        <v>18</v>
      </c>
      <c r="E5" s="4">
        <v>3</v>
      </c>
      <c r="F5" s="4">
        <v>1.5</v>
      </c>
      <c r="G5" s="4">
        <v>4</v>
      </c>
      <c r="H5" s="4">
        <v>2.2000000000000002</v>
      </c>
      <c r="I5" s="5">
        <f t="shared" ref="I5:I52" si="0">MAX(E5,F5)+G5+H5</f>
        <v>9.1999999999999993</v>
      </c>
      <c r="J5" s="2" t="s">
        <v>19</v>
      </c>
    </row>
    <row r="6" spans="1:10">
      <c r="A6" s="6" t="s">
        <v>20</v>
      </c>
      <c r="B6" s="3"/>
      <c r="C6" s="3" t="s">
        <v>21</v>
      </c>
      <c r="D6" s="3" t="s">
        <v>22</v>
      </c>
      <c r="E6" s="4"/>
      <c r="F6" s="4"/>
      <c r="G6" s="4"/>
      <c r="H6" s="4"/>
      <c r="I6" s="5"/>
      <c r="J6" s="2" t="s">
        <v>23</v>
      </c>
    </row>
    <row r="7" spans="1:10">
      <c r="A7" s="6" t="s">
        <v>24</v>
      </c>
      <c r="B7" s="3"/>
      <c r="C7" s="3" t="s">
        <v>25</v>
      </c>
      <c r="D7" s="3" t="s">
        <v>26</v>
      </c>
      <c r="E7" s="4">
        <v>3.75</v>
      </c>
      <c r="F7" s="4">
        <v>1</v>
      </c>
      <c r="G7" s="4">
        <v>3</v>
      </c>
      <c r="H7" s="4">
        <v>5</v>
      </c>
      <c r="I7" s="5">
        <f t="shared" si="0"/>
        <v>11.75</v>
      </c>
      <c r="J7" s="2" t="s">
        <v>27</v>
      </c>
    </row>
    <row r="8" spans="1:10">
      <c r="A8" s="6" t="s">
        <v>28</v>
      </c>
      <c r="B8" s="3"/>
      <c r="C8" s="3" t="s">
        <v>29</v>
      </c>
      <c r="D8" s="3" t="s">
        <v>30</v>
      </c>
      <c r="E8" s="4">
        <v>2.5</v>
      </c>
      <c r="F8" s="4">
        <v>4</v>
      </c>
      <c r="G8" s="4">
        <v>2</v>
      </c>
      <c r="H8" s="4">
        <v>2.2000000000000002</v>
      </c>
      <c r="I8" s="5">
        <f t="shared" si="0"/>
        <v>8.1999999999999993</v>
      </c>
    </row>
    <row r="9" spans="1:10">
      <c r="A9" s="6" t="s">
        <v>31</v>
      </c>
      <c r="B9" s="3"/>
      <c r="C9" s="3" t="s">
        <v>32</v>
      </c>
      <c r="D9" s="3" t="s">
        <v>33</v>
      </c>
      <c r="E9" s="4">
        <v>5.25</v>
      </c>
      <c r="F9" s="4">
        <v>3.5</v>
      </c>
      <c r="G9" s="4">
        <v>2.5</v>
      </c>
      <c r="H9" s="4">
        <v>5</v>
      </c>
      <c r="I9" s="5">
        <f t="shared" si="0"/>
        <v>12.75</v>
      </c>
    </row>
    <row r="10" spans="1:10">
      <c r="A10" s="6" t="s">
        <v>34</v>
      </c>
      <c r="B10" s="3"/>
      <c r="C10" s="3" t="s">
        <v>35</v>
      </c>
      <c r="D10" s="3" t="s">
        <v>36</v>
      </c>
      <c r="E10" s="4">
        <v>4.25</v>
      </c>
      <c r="F10" s="4">
        <v>2.75</v>
      </c>
      <c r="G10" s="4">
        <v>3</v>
      </c>
      <c r="H10" s="4">
        <v>3.6</v>
      </c>
      <c r="I10" s="5">
        <f t="shared" si="0"/>
        <v>10.85</v>
      </c>
    </row>
    <row r="11" spans="1:10">
      <c r="A11" s="6" t="s">
        <v>37</v>
      </c>
      <c r="B11" s="3"/>
      <c r="C11" s="3" t="s">
        <v>38</v>
      </c>
      <c r="D11" s="3" t="s">
        <v>39</v>
      </c>
      <c r="E11" s="4"/>
      <c r="F11" s="4"/>
      <c r="G11" s="4"/>
      <c r="H11" s="4"/>
      <c r="I11" s="5"/>
    </row>
    <row r="12" spans="1:10">
      <c r="A12" s="6" t="s">
        <v>40</v>
      </c>
      <c r="B12" s="3"/>
      <c r="C12" s="3" t="s">
        <v>41</v>
      </c>
      <c r="D12" s="3" t="s">
        <v>42</v>
      </c>
      <c r="E12" s="4">
        <v>3.25</v>
      </c>
      <c r="F12" s="4">
        <v>2.5</v>
      </c>
      <c r="G12" s="4">
        <v>3</v>
      </c>
      <c r="H12" s="4">
        <v>2.2000000000000002</v>
      </c>
      <c r="I12" s="5">
        <f t="shared" si="0"/>
        <v>8.4499999999999993</v>
      </c>
    </row>
    <row r="13" spans="1:10">
      <c r="A13" s="6" t="s">
        <v>43</v>
      </c>
      <c r="B13" s="3"/>
      <c r="C13" s="3" t="s">
        <v>44</v>
      </c>
      <c r="D13" s="3" t="s">
        <v>45</v>
      </c>
      <c r="E13" s="4">
        <v>3.25</v>
      </c>
      <c r="F13" s="4">
        <v>2.5</v>
      </c>
      <c r="G13" s="4">
        <v>3</v>
      </c>
      <c r="H13" s="4">
        <v>2.8</v>
      </c>
      <c r="I13" s="5">
        <f t="shared" si="0"/>
        <v>9.0500000000000007</v>
      </c>
    </row>
    <row r="14" spans="1:10">
      <c r="A14" s="6" t="s">
        <v>46</v>
      </c>
      <c r="B14" s="3"/>
      <c r="C14" s="3" t="s">
        <v>47</v>
      </c>
      <c r="D14" s="3" t="s">
        <v>48</v>
      </c>
      <c r="E14" s="4">
        <v>3.25</v>
      </c>
      <c r="F14" s="4">
        <v>5.75</v>
      </c>
      <c r="G14" s="4">
        <v>4</v>
      </c>
      <c r="H14" s="4">
        <v>4.5999999999999996</v>
      </c>
      <c r="I14" s="5">
        <f t="shared" si="0"/>
        <v>14.35</v>
      </c>
    </row>
    <row r="15" spans="1:10">
      <c r="A15" s="6" t="s">
        <v>49</v>
      </c>
      <c r="B15" s="3"/>
      <c r="C15" s="3" t="s">
        <v>50</v>
      </c>
      <c r="D15" s="3" t="s">
        <v>51</v>
      </c>
      <c r="E15" s="4">
        <v>4</v>
      </c>
      <c r="F15" s="4">
        <v>5.25</v>
      </c>
      <c r="G15" s="4">
        <v>3</v>
      </c>
      <c r="H15" s="4">
        <v>2.2000000000000002</v>
      </c>
      <c r="I15" s="5">
        <f t="shared" si="0"/>
        <v>10.45</v>
      </c>
    </row>
    <row r="16" spans="1:10">
      <c r="A16" s="6" t="s">
        <v>52</v>
      </c>
      <c r="B16" s="3"/>
      <c r="C16" s="3" t="s">
        <v>53</v>
      </c>
      <c r="D16" s="3" t="s">
        <v>54</v>
      </c>
      <c r="E16" s="4">
        <v>3</v>
      </c>
      <c r="F16" s="4">
        <v>6.75</v>
      </c>
      <c r="G16" s="4">
        <v>4</v>
      </c>
      <c r="H16" s="4">
        <v>4.5999999999999996</v>
      </c>
      <c r="I16" s="5">
        <f t="shared" si="0"/>
        <v>15.35</v>
      </c>
    </row>
    <row r="17" spans="1:9">
      <c r="A17" s="6" t="s">
        <v>55</v>
      </c>
      <c r="B17" s="3"/>
      <c r="C17" s="3" t="s">
        <v>56</v>
      </c>
      <c r="D17" s="3" t="s">
        <v>57</v>
      </c>
      <c r="E17" s="4">
        <v>2</v>
      </c>
      <c r="F17" s="4">
        <v>2.75</v>
      </c>
      <c r="G17" s="4">
        <v>4</v>
      </c>
      <c r="H17" s="4">
        <v>2</v>
      </c>
      <c r="I17" s="5">
        <f t="shared" si="0"/>
        <v>8.75</v>
      </c>
    </row>
    <row r="18" spans="1:9">
      <c r="A18" s="6" t="s">
        <v>58</v>
      </c>
      <c r="B18" s="3"/>
      <c r="C18" s="3" t="s">
        <v>59</v>
      </c>
      <c r="D18" s="3" t="s">
        <v>60</v>
      </c>
      <c r="E18" s="4">
        <v>5</v>
      </c>
      <c r="F18" s="4">
        <v>4.75</v>
      </c>
      <c r="G18" s="4">
        <v>3.5</v>
      </c>
      <c r="H18" s="4">
        <v>3.6</v>
      </c>
      <c r="I18" s="5">
        <f t="shared" si="0"/>
        <v>12.1</v>
      </c>
    </row>
    <row r="19" spans="1:9">
      <c r="A19" s="6" t="s">
        <v>61</v>
      </c>
      <c r="B19" s="3"/>
      <c r="C19" s="3" t="s">
        <v>62</v>
      </c>
      <c r="D19" s="3" t="s">
        <v>63</v>
      </c>
      <c r="E19" s="4">
        <v>5.5</v>
      </c>
      <c r="F19" s="4">
        <v>3.5</v>
      </c>
      <c r="G19" s="4">
        <v>3</v>
      </c>
      <c r="H19" s="4">
        <v>4</v>
      </c>
      <c r="I19" s="5">
        <f t="shared" si="0"/>
        <v>12.5</v>
      </c>
    </row>
    <row r="20" spans="1:9">
      <c r="A20" s="6" t="s">
        <v>64</v>
      </c>
      <c r="B20" s="3"/>
      <c r="C20" s="3" t="s">
        <v>65</v>
      </c>
      <c r="D20" s="3" t="s">
        <v>66</v>
      </c>
      <c r="E20" s="4">
        <v>2.5</v>
      </c>
      <c r="F20" s="4">
        <v>2.25</v>
      </c>
      <c r="G20" s="4">
        <v>3.5</v>
      </c>
      <c r="H20" s="4">
        <v>2</v>
      </c>
      <c r="I20" s="5">
        <f t="shared" si="0"/>
        <v>8</v>
      </c>
    </row>
    <row r="21" spans="1:9">
      <c r="A21" s="6" t="s">
        <v>67</v>
      </c>
      <c r="B21" s="3"/>
      <c r="C21" s="3" t="s">
        <v>68</v>
      </c>
      <c r="D21" s="3" t="s">
        <v>69</v>
      </c>
      <c r="E21" s="4"/>
      <c r="F21" s="4"/>
      <c r="G21" s="4"/>
      <c r="H21" s="4"/>
      <c r="I21" s="5"/>
    </row>
    <row r="22" spans="1:9">
      <c r="A22" s="6" t="s">
        <v>70</v>
      </c>
      <c r="B22" s="3"/>
      <c r="C22" s="3" t="s">
        <v>71</v>
      </c>
      <c r="D22" s="3" t="s">
        <v>72</v>
      </c>
      <c r="E22" s="4">
        <v>2.5</v>
      </c>
      <c r="F22" s="4">
        <v>3</v>
      </c>
      <c r="G22" s="4">
        <v>3</v>
      </c>
      <c r="H22" s="4">
        <v>4</v>
      </c>
      <c r="I22" s="5">
        <f t="shared" si="0"/>
        <v>10</v>
      </c>
    </row>
    <row r="23" spans="1:9">
      <c r="A23" s="6" t="s">
        <v>73</v>
      </c>
      <c r="B23" s="3"/>
      <c r="C23" s="3" t="s">
        <v>74</v>
      </c>
      <c r="D23" s="3" t="s">
        <v>75</v>
      </c>
      <c r="E23" s="4"/>
      <c r="F23" s="4"/>
      <c r="G23" s="4"/>
      <c r="H23" s="4"/>
      <c r="I23" s="5"/>
    </row>
    <row r="24" spans="1:9">
      <c r="A24" s="6" t="s">
        <v>76</v>
      </c>
      <c r="B24" s="3"/>
      <c r="C24" s="3" t="s">
        <v>77</v>
      </c>
      <c r="D24" s="3" t="s">
        <v>78</v>
      </c>
      <c r="E24" s="4">
        <v>4.25</v>
      </c>
      <c r="F24" s="4">
        <v>4</v>
      </c>
      <c r="G24" s="4">
        <v>3</v>
      </c>
      <c r="H24" s="4">
        <v>4</v>
      </c>
      <c r="I24" s="5">
        <f t="shared" si="0"/>
        <v>11.25</v>
      </c>
    </row>
    <row r="25" spans="1:9">
      <c r="A25" s="6" t="s">
        <v>79</v>
      </c>
      <c r="B25" s="3"/>
      <c r="C25" s="3" t="s">
        <v>80</v>
      </c>
      <c r="D25" s="3" t="s">
        <v>81</v>
      </c>
      <c r="E25" s="4">
        <v>4.5</v>
      </c>
      <c r="F25" s="4">
        <v>2.5</v>
      </c>
      <c r="G25" s="4">
        <v>3</v>
      </c>
      <c r="H25" s="4">
        <v>1.6</v>
      </c>
      <c r="I25" s="5">
        <f t="shared" si="0"/>
        <v>9.1</v>
      </c>
    </row>
    <row r="26" spans="1:9">
      <c r="A26" s="6" t="s">
        <v>82</v>
      </c>
      <c r="B26" s="3"/>
      <c r="C26" s="3" t="s">
        <v>83</v>
      </c>
      <c r="D26" s="3" t="s">
        <v>84</v>
      </c>
      <c r="E26" s="4">
        <v>3.5</v>
      </c>
      <c r="F26" s="4">
        <v>2</v>
      </c>
      <c r="G26" s="4">
        <v>2</v>
      </c>
      <c r="H26" s="4">
        <v>2.8</v>
      </c>
      <c r="I26" s="5">
        <f t="shared" si="0"/>
        <v>8.3000000000000007</v>
      </c>
    </row>
    <row r="27" spans="1:9">
      <c r="A27" s="6" t="s">
        <v>85</v>
      </c>
      <c r="B27" s="3"/>
      <c r="C27" s="3" t="s">
        <v>86</v>
      </c>
      <c r="D27" s="3" t="s">
        <v>87</v>
      </c>
      <c r="E27" s="4">
        <v>2.5</v>
      </c>
      <c r="F27" s="4">
        <v>4</v>
      </c>
      <c r="G27" s="4">
        <v>3.5</v>
      </c>
      <c r="H27" s="4">
        <v>2</v>
      </c>
      <c r="I27" s="5">
        <f t="shared" si="0"/>
        <v>9.5</v>
      </c>
    </row>
    <row r="28" spans="1:9">
      <c r="A28" s="6" t="s">
        <v>88</v>
      </c>
      <c r="B28" s="3"/>
      <c r="C28" s="3" t="s">
        <v>89</v>
      </c>
      <c r="D28" s="3" t="s">
        <v>90</v>
      </c>
      <c r="E28" s="4">
        <v>5</v>
      </c>
      <c r="F28" s="4">
        <v>4.5</v>
      </c>
      <c r="G28" s="4">
        <v>4</v>
      </c>
      <c r="H28" s="4">
        <v>2.2000000000000002</v>
      </c>
      <c r="I28" s="5">
        <f t="shared" si="0"/>
        <v>11.2</v>
      </c>
    </row>
    <row r="29" spans="1:9">
      <c r="A29" s="6" t="s">
        <v>91</v>
      </c>
      <c r="B29" s="3"/>
      <c r="C29" s="3" t="s">
        <v>92</v>
      </c>
      <c r="D29" s="3" t="s">
        <v>93</v>
      </c>
      <c r="E29" s="4">
        <v>3</v>
      </c>
      <c r="F29" s="4">
        <v>5.5</v>
      </c>
      <c r="G29" s="4">
        <v>3.25</v>
      </c>
      <c r="H29" s="4">
        <v>5</v>
      </c>
      <c r="I29" s="5">
        <f t="shared" si="0"/>
        <v>13.75</v>
      </c>
    </row>
    <row r="30" spans="1:9">
      <c r="A30" s="6" t="s">
        <v>94</v>
      </c>
      <c r="B30" s="3"/>
      <c r="C30" s="3" t="s">
        <v>92</v>
      </c>
      <c r="D30" s="3" t="s">
        <v>95</v>
      </c>
      <c r="E30" s="4">
        <v>4.5</v>
      </c>
      <c r="F30" s="4">
        <v>1</v>
      </c>
      <c r="G30" s="4">
        <v>2.5</v>
      </c>
      <c r="H30" s="4">
        <v>2</v>
      </c>
      <c r="I30" s="5">
        <f t="shared" si="0"/>
        <v>9</v>
      </c>
    </row>
    <row r="31" spans="1:9">
      <c r="A31" s="6" t="s">
        <v>96</v>
      </c>
      <c r="B31" s="3"/>
      <c r="C31" s="3" t="s">
        <v>97</v>
      </c>
      <c r="D31" s="3" t="s">
        <v>98</v>
      </c>
      <c r="E31" s="4">
        <v>3</v>
      </c>
      <c r="F31" s="4">
        <v>3.5</v>
      </c>
      <c r="G31" s="4">
        <v>4</v>
      </c>
      <c r="H31" s="4">
        <v>2.8</v>
      </c>
      <c r="I31" s="5">
        <f t="shared" si="0"/>
        <v>10.3</v>
      </c>
    </row>
    <row r="32" spans="1:9">
      <c r="A32" s="6" t="s">
        <v>99</v>
      </c>
      <c r="B32" s="3"/>
      <c r="C32" s="3" t="s">
        <v>100</v>
      </c>
      <c r="D32" s="3" t="s">
        <v>101</v>
      </c>
      <c r="E32" s="4">
        <v>2.5</v>
      </c>
      <c r="F32" s="4">
        <v>1.75</v>
      </c>
      <c r="G32" s="4">
        <v>3</v>
      </c>
      <c r="H32" s="4">
        <v>4.4000000000000004</v>
      </c>
      <c r="I32" s="5">
        <f t="shared" si="0"/>
        <v>9.9</v>
      </c>
    </row>
    <row r="33" spans="1:9">
      <c r="A33" s="6" t="s">
        <v>102</v>
      </c>
      <c r="B33" s="3"/>
      <c r="C33" s="3" t="s">
        <v>103</v>
      </c>
      <c r="D33" s="3" t="s">
        <v>104</v>
      </c>
      <c r="E33" s="4">
        <v>3.75</v>
      </c>
      <c r="F33" s="4">
        <v>2.5</v>
      </c>
      <c r="G33" s="4">
        <v>2</v>
      </c>
      <c r="H33" s="4">
        <v>1.6</v>
      </c>
      <c r="I33" s="5">
        <f t="shared" si="0"/>
        <v>7.35</v>
      </c>
    </row>
    <row r="34" spans="1:9">
      <c r="A34" s="6" t="s">
        <v>105</v>
      </c>
      <c r="B34" s="3"/>
      <c r="C34" s="3" t="s">
        <v>106</v>
      </c>
      <c r="D34" s="3" t="s">
        <v>107</v>
      </c>
      <c r="E34" s="4"/>
      <c r="F34" s="4"/>
      <c r="G34" s="4"/>
      <c r="H34" s="4"/>
      <c r="I34" s="5"/>
    </row>
    <row r="35" spans="1:9">
      <c r="A35" s="6" t="s">
        <v>108</v>
      </c>
      <c r="B35" s="3"/>
      <c r="C35" s="3" t="s">
        <v>106</v>
      </c>
      <c r="D35" s="3" t="s">
        <v>109</v>
      </c>
      <c r="E35" s="4">
        <v>4.75</v>
      </c>
      <c r="F35" s="4">
        <v>3</v>
      </c>
      <c r="G35" s="4">
        <v>2.5</v>
      </c>
      <c r="H35" s="4">
        <v>5</v>
      </c>
      <c r="I35" s="5">
        <f t="shared" si="0"/>
        <v>12.25</v>
      </c>
    </row>
    <row r="36" spans="1:9">
      <c r="A36" s="6" t="s">
        <v>110</v>
      </c>
      <c r="B36" s="3"/>
      <c r="C36" s="3" t="s">
        <v>111</v>
      </c>
      <c r="D36" s="3" t="s">
        <v>112</v>
      </c>
      <c r="E36" s="4"/>
      <c r="F36" s="4"/>
      <c r="G36" s="4"/>
      <c r="H36" s="4"/>
      <c r="I36" s="5"/>
    </row>
    <row r="37" spans="1:9">
      <c r="A37" s="6" t="s">
        <v>113</v>
      </c>
      <c r="B37" s="3"/>
      <c r="C37" s="3" t="s">
        <v>114</v>
      </c>
      <c r="D37" s="3" t="s">
        <v>115</v>
      </c>
      <c r="E37" s="4"/>
      <c r="F37" s="4"/>
      <c r="G37" s="4"/>
      <c r="H37" s="4"/>
      <c r="I37" s="5"/>
    </row>
    <row r="38" spans="1:9">
      <c r="A38" s="6" t="s">
        <v>116</v>
      </c>
      <c r="B38" s="3"/>
      <c r="C38" s="3" t="s">
        <v>117</v>
      </c>
      <c r="D38" s="3" t="s">
        <v>118</v>
      </c>
      <c r="E38" s="4">
        <v>2.5</v>
      </c>
      <c r="F38" s="4">
        <v>0</v>
      </c>
      <c r="G38" s="4">
        <v>4</v>
      </c>
      <c r="H38" s="4">
        <v>5.6</v>
      </c>
      <c r="I38" s="5">
        <f t="shared" si="0"/>
        <v>12.1</v>
      </c>
    </row>
    <row r="39" spans="1:9">
      <c r="A39" s="6" t="s">
        <v>119</v>
      </c>
      <c r="B39" s="3"/>
      <c r="C39" s="3" t="s">
        <v>120</v>
      </c>
      <c r="D39" s="3" t="s">
        <v>121</v>
      </c>
      <c r="E39" s="4">
        <v>6</v>
      </c>
      <c r="F39" s="4">
        <v>6.5</v>
      </c>
      <c r="G39" s="4">
        <v>4</v>
      </c>
      <c r="H39" s="4">
        <v>5.6</v>
      </c>
      <c r="I39" s="5">
        <f t="shared" si="0"/>
        <v>16.100000000000001</v>
      </c>
    </row>
    <row r="40" spans="1:9">
      <c r="A40" s="6" t="s">
        <v>122</v>
      </c>
      <c r="B40" s="3"/>
      <c r="C40" s="3" t="s">
        <v>123</v>
      </c>
      <c r="D40" s="3" t="s">
        <v>22</v>
      </c>
      <c r="E40" s="4">
        <v>4.75</v>
      </c>
      <c r="F40" s="4">
        <v>5.25</v>
      </c>
      <c r="G40" s="4">
        <v>4</v>
      </c>
      <c r="H40" s="4">
        <v>3.6</v>
      </c>
      <c r="I40" s="5">
        <f t="shared" si="0"/>
        <v>12.85</v>
      </c>
    </row>
    <row r="41" spans="1:9">
      <c r="A41" s="6" t="s">
        <v>124</v>
      </c>
      <c r="B41" s="3"/>
      <c r="C41" s="3" t="s">
        <v>125</v>
      </c>
      <c r="D41" s="3" t="s">
        <v>126</v>
      </c>
      <c r="E41" s="4">
        <v>5</v>
      </c>
      <c r="F41" s="4">
        <v>1.5</v>
      </c>
      <c r="G41" s="4">
        <v>2</v>
      </c>
      <c r="H41" s="4">
        <v>3</v>
      </c>
      <c r="I41" s="5">
        <f t="shared" si="0"/>
        <v>10</v>
      </c>
    </row>
    <row r="42" spans="1:9">
      <c r="A42" s="6" t="s">
        <v>127</v>
      </c>
      <c r="B42" s="3"/>
      <c r="C42" s="3" t="s">
        <v>128</v>
      </c>
      <c r="D42" s="3" t="s">
        <v>129</v>
      </c>
      <c r="E42" s="4">
        <v>3</v>
      </c>
      <c r="F42" s="4">
        <v>4.5</v>
      </c>
      <c r="G42" s="4">
        <v>3</v>
      </c>
      <c r="H42" s="4">
        <v>2.8</v>
      </c>
      <c r="I42" s="5">
        <f t="shared" si="0"/>
        <v>10.3</v>
      </c>
    </row>
    <row r="43" spans="1:9">
      <c r="A43" s="6" t="s">
        <v>130</v>
      </c>
      <c r="B43" s="3"/>
      <c r="C43" s="3" t="s">
        <v>131</v>
      </c>
      <c r="D43" s="3" t="s">
        <v>107</v>
      </c>
      <c r="E43" s="4">
        <v>4.75</v>
      </c>
      <c r="F43" s="4">
        <v>3.5</v>
      </c>
      <c r="G43" s="4">
        <v>2.5</v>
      </c>
      <c r="H43" s="4">
        <v>2</v>
      </c>
      <c r="I43" s="5">
        <f t="shared" si="0"/>
        <v>9.25</v>
      </c>
    </row>
    <row r="44" spans="1:9">
      <c r="A44" s="6" t="s">
        <v>132</v>
      </c>
      <c r="B44" s="3"/>
      <c r="C44" s="3" t="s">
        <v>133</v>
      </c>
      <c r="D44" s="3" t="s">
        <v>134</v>
      </c>
      <c r="E44" s="4">
        <v>3.5</v>
      </c>
      <c r="F44" s="4"/>
      <c r="G44" s="4">
        <v>2</v>
      </c>
      <c r="H44" s="4">
        <v>2</v>
      </c>
      <c r="I44" s="5">
        <f t="shared" si="0"/>
        <v>7.5</v>
      </c>
    </row>
    <row r="45" spans="1:9">
      <c r="A45" s="6" t="s">
        <v>135</v>
      </c>
      <c r="B45" s="3"/>
      <c r="C45" s="3" t="s">
        <v>136</v>
      </c>
      <c r="D45" s="3" t="s">
        <v>137</v>
      </c>
      <c r="E45" s="4">
        <v>2.25</v>
      </c>
      <c r="F45" s="4">
        <v>3.5</v>
      </c>
      <c r="G45" s="4">
        <v>3</v>
      </c>
      <c r="H45" s="4">
        <v>3</v>
      </c>
      <c r="I45" s="5">
        <f t="shared" si="0"/>
        <v>9.5</v>
      </c>
    </row>
    <row r="46" spans="1:9">
      <c r="A46" s="6" t="s">
        <v>138</v>
      </c>
      <c r="B46" s="3"/>
      <c r="C46" s="3" t="s">
        <v>139</v>
      </c>
      <c r="D46" s="3" t="s">
        <v>140</v>
      </c>
      <c r="E46" s="4">
        <v>4.5</v>
      </c>
      <c r="F46" s="4">
        <v>6</v>
      </c>
      <c r="G46" s="4">
        <v>3</v>
      </c>
      <c r="H46" s="4">
        <v>2.8</v>
      </c>
      <c r="I46" s="5">
        <f t="shared" si="0"/>
        <v>11.8</v>
      </c>
    </row>
    <row r="47" spans="1:9">
      <c r="A47" s="6" t="s">
        <v>141</v>
      </c>
      <c r="B47" s="3"/>
      <c r="C47" s="3" t="s">
        <v>142</v>
      </c>
      <c r="D47" s="3" t="s">
        <v>60</v>
      </c>
      <c r="E47" s="4">
        <v>5</v>
      </c>
      <c r="F47" s="4">
        <v>4.25</v>
      </c>
      <c r="G47" s="4">
        <v>3</v>
      </c>
      <c r="H47" s="4">
        <v>2.8</v>
      </c>
      <c r="I47" s="5">
        <f t="shared" si="0"/>
        <v>10.8</v>
      </c>
    </row>
    <row r="48" spans="1:9">
      <c r="A48" s="6" t="s">
        <v>143</v>
      </c>
      <c r="B48" s="3"/>
      <c r="C48" s="3" t="s">
        <v>144</v>
      </c>
      <c r="D48" s="3" t="s">
        <v>145</v>
      </c>
      <c r="E48" s="4">
        <v>5.5</v>
      </c>
      <c r="F48" s="4">
        <v>2.75</v>
      </c>
      <c r="G48" s="4">
        <v>2</v>
      </c>
      <c r="H48" s="4">
        <v>3.6</v>
      </c>
      <c r="I48" s="5">
        <f t="shared" si="0"/>
        <v>11.1</v>
      </c>
    </row>
    <row r="49" spans="1:9">
      <c r="A49" s="6" t="s">
        <v>146</v>
      </c>
      <c r="B49" s="3"/>
      <c r="C49" s="3" t="s">
        <v>147</v>
      </c>
      <c r="D49" s="3" t="s">
        <v>148</v>
      </c>
      <c r="E49" s="4">
        <v>5.5</v>
      </c>
      <c r="F49" s="4">
        <v>4.75</v>
      </c>
      <c r="G49" s="4">
        <v>4</v>
      </c>
      <c r="H49" s="4">
        <v>2.6</v>
      </c>
      <c r="I49" s="5">
        <f t="shared" si="0"/>
        <v>12.1</v>
      </c>
    </row>
    <row r="50" spans="1:9">
      <c r="A50" s="6" t="s">
        <v>149</v>
      </c>
      <c r="B50" s="3"/>
      <c r="C50" s="3" t="s">
        <v>150</v>
      </c>
      <c r="D50" s="3" t="s">
        <v>151</v>
      </c>
      <c r="E50" s="4">
        <v>3.5</v>
      </c>
      <c r="F50" s="4">
        <v>1.5</v>
      </c>
      <c r="G50" s="4">
        <v>2.5</v>
      </c>
      <c r="H50" s="4">
        <v>3.6</v>
      </c>
      <c r="I50" s="5">
        <f t="shared" si="0"/>
        <v>9.6</v>
      </c>
    </row>
    <row r="51" spans="1:9">
      <c r="A51" s="6" t="s">
        <v>152</v>
      </c>
      <c r="B51" s="3"/>
      <c r="C51" s="3" t="s">
        <v>153</v>
      </c>
      <c r="D51" s="3" t="s">
        <v>154</v>
      </c>
      <c r="E51" s="4">
        <v>5.5</v>
      </c>
      <c r="F51" s="4">
        <v>2.5</v>
      </c>
      <c r="G51" s="4">
        <v>2.75</v>
      </c>
      <c r="H51" s="4">
        <v>3</v>
      </c>
      <c r="I51" s="5">
        <f t="shared" si="0"/>
        <v>11.25</v>
      </c>
    </row>
    <row r="52" spans="1:9">
      <c r="A52" s="6" t="s">
        <v>155</v>
      </c>
      <c r="B52" s="3"/>
      <c r="C52" s="3" t="s">
        <v>156</v>
      </c>
      <c r="D52" s="3" t="s">
        <v>157</v>
      </c>
      <c r="E52" s="4">
        <v>5</v>
      </c>
      <c r="F52" s="4">
        <v>6.5</v>
      </c>
      <c r="G52" s="4">
        <v>4</v>
      </c>
      <c r="H52" s="4">
        <v>4.5999999999999996</v>
      </c>
      <c r="I52" s="5">
        <f t="shared" si="0"/>
        <v>15.1</v>
      </c>
    </row>
  </sheetData>
  <mergeCells count="1">
    <mergeCell ref="A1:I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K52"/>
  <sheetViews>
    <sheetView topLeftCell="A33" workbookViewId="0">
      <selection activeCell="K3" sqref="K3:K52"/>
    </sheetView>
  </sheetViews>
  <sheetFormatPr baseColWidth="10" defaultRowHeight="15"/>
  <cols>
    <col min="1" max="2" width="22" customWidth="1"/>
  </cols>
  <sheetData>
    <row r="2" spans="1:11">
      <c r="A2" s="7" t="s">
        <v>2</v>
      </c>
      <c r="B2" s="7" t="s">
        <v>3</v>
      </c>
      <c r="C2" s="9" t="s">
        <v>165</v>
      </c>
      <c r="D2" s="9" t="s">
        <v>166</v>
      </c>
      <c r="E2" s="9" t="s">
        <v>167</v>
      </c>
      <c r="F2" s="9" t="s">
        <v>168</v>
      </c>
      <c r="G2" s="9" t="s">
        <v>169</v>
      </c>
      <c r="H2" s="9" t="s">
        <v>163</v>
      </c>
      <c r="I2" s="9" t="s">
        <v>164</v>
      </c>
    </row>
    <row r="3" spans="1:11">
      <c r="A3" s="3" t="s">
        <v>9</v>
      </c>
      <c r="B3" s="3" t="s">
        <v>10</v>
      </c>
      <c r="C3">
        <v>2</v>
      </c>
      <c r="D3">
        <v>4</v>
      </c>
      <c r="E3">
        <v>1.5</v>
      </c>
      <c r="H3">
        <f>C3+D3+E3+F3+G3</f>
        <v>7.5</v>
      </c>
      <c r="I3">
        <f>H3*8/20</f>
        <v>3</v>
      </c>
      <c r="J3">
        <f>H3-1</f>
        <v>6.5</v>
      </c>
      <c r="K3">
        <f>J3*8/20</f>
        <v>2.6</v>
      </c>
    </row>
    <row r="4" spans="1:11">
      <c r="A4" s="3" t="s">
        <v>13</v>
      </c>
      <c r="B4" s="3" t="s">
        <v>14</v>
      </c>
      <c r="H4">
        <f t="shared" ref="H4:H52" si="0">C4+D4+E4+F4+G4</f>
        <v>0</v>
      </c>
      <c r="I4">
        <f t="shared" ref="I4:I52" si="1">H4*8/20</f>
        <v>0</v>
      </c>
      <c r="J4">
        <f t="shared" ref="J4:J51" si="2">H4-1</f>
        <v>-1</v>
      </c>
    </row>
    <row r="5" spans="1:11">
      <c r="A5" s="3" t="s">
        <v>17</v>
      </c>
      <c r="B5" s="3" t="s">
        <v>18</v>
      </c>
      <c r="C5">
        <v>1</v>
      </c>
      <c r="D5">
        <v>4</v>
      </c>
      <c r="E5">
        <v>1.5</v>
      </c>
      <c r="H5">
        <f t="shared" si="0"/>
        <v>6.5</v>
      </c>
      <c r="I5">
        <f t="shared" si="1"/>
        <v>2.6</v>
      </c>
      <c r="J5">
        <f t="shared" si="2"/>
        <v>5.5</v>
      </c>
      <c r="K5">
        <f t="shared" ref="K5:K52" si="3">J5*8/20</f>
        <v>2.2000000000000002</v>
      </c>
    </row>
    <row r="6" spans="1:11">
      <c r="A6" s="3" t="s">
        <v>21</v>
      </c>
      <c r="B6" s="3" t="s">
        <v>22</v>
      </c>
      <c r="H6">
        <f t="shared" si="0"/>
        <v>0</v>
      </c>
      <c r="I6">
        <f t="shared" si="1"/>
        <v>0</v>
      </c>
      <c r="J6">
        <f t="shared" si="2"/>
        <v>-1</v>
      </c>
    </row>
    <row r="7" spans="1:11">
      <c r="A7" s="3" t="s">
        <v>25</v>
      </c>
      <c r="B7" s="3" t="s">
        <v>26</v>
      </c>
      <c r="C7">
        <v>1.5</v>
      </c>
      <c r="D7">
        <v>4</v>
      </c>
      <c r="E7">
        <v>2</v>
      </c>
      <c r="F7">
        <v>4</v>
      </c>
      <c r="G7">
        <v>2</v>
      </c>
      <c r="H7">
        <f t="shared" si="0"/>
        <v>13.5</v>
      </c>
      <c r="I7">
        <f t="shared" si="1"/>
        <v>5.4</v>
      </c>
      <c r="J7">
        <f t="shared" si="2"/>
        <v>12.5</v>
      </c>
      <c r="K7">
        <f t="shared" si="3"/>
        <v>5</v>
      </c>
    </row>
    <row r="8" spans="1:11">
      <c r="A8" s="3" t="s">
        <v>29</v>
      </c>
      <c r="B8" s="3" t="s">
        <v>30</v>
      </c>
      <c r="C8">
        <v>1</v>
      </c>
      <c r="D8">
        <v>4</v>
      </c>
      <c r="E8">
        <v>1.5</v>
      </c>
      <c r="H8">
        <f t="shared" si="0"/>
        <v>6.5</v>
      </c>
      <c r="I8">
        <f t="shared" si="1"/>
        <v>2.6</v>
      </c>
      <c r="J8">
        <f t="shared" si="2"/>
        <v>5.5</v>
      </c>
      <c r="K8">
        <f t="shared" si="3"/>
        <v>2.2000000000000002</v>
      </c>
    </row>
    <row r="9" spans="1:11">
      <c r="A9" s="3" t="s">
        <v>32</v>
      </c>
      <c r="B9" s="3" t="s">
        <v>33</v>
      </c>
      <c r="C9">
        <v>1.5</v>
      </c>
      <c r="D9">
        <v>4</v>
      </c>
      <c r="E9">
        <v>2</v>
      </c>
      <c r="F9">
        <v>4</v>
      </c>
      <c r="G9">
        <v>2</v>
      </c>
      <c r="H9">
        <f t="shared" si="0"/>
        <v>13.5</v>
      </c>
      <c r="I9">
        <f t="shared" si="1"/>
        <v>5.4</v>
      </c>
      <c r="J9">
        <f t="shared" si="2"/>
        <v>12.5</v>
      </c>
      <c r="K9">
        <f t="shared" si="3"/>
        <v>5</v>
      </c>
    </row>
    <row r="10" spans="1:11">
      <c r="A10" s="3" t="s">
        <v>35</v>
      </c>
      <c r="B10" s="3" t="s">
        <v>36</v>
      </c>
      <c r="C10">
        <v>2</v>
      </c>
      <c r="D10">
        <v>4</v>
      </c>
      <c r="E10">
        <v>2</v>
      </c>
      <c r="F10">
        <v>0</v>
      </c>
      <c r="G10">
        <v>2</v>
      </c>
      <c r="H10">
        <f t="shared" si="0"/>
        <v>10</v>
      </c>
      <c r="I10">
        <f t="shared" si="1"/>
        <v>4</v>
      </c>
      <c r="J10">
        <f t="shared" si="2"/>
        <v>9</v>
      </c>
      <c r="K10">
        <f t="shared" si="3"/>
        <v>3.6</v>
      </c>
    </row>
    <row r="11" spans="1:11">
      <c r="A11" s="3" t="s">
        <v>38</v>
      </c>
      <c r="B11" s="3" t="s">
        <v>39</v>
      </c>
      <c r="H11">
        <f t="shared" si="0"/>
        <v>0</v>
      </c>
      <c r="I11">
        <f t="shared" si="1"/>
        <v>0</v>
      </c>
      <c r="J11">
        <f t="shared" si="2"/>
        <v>-1</v>
      </c>
    </row>
    <row r="12" spans="1:11">
      <c r="A12" s="3" t="s">
        <v>41</v>
      </c>
      <c r="B12" s="3" t="s">
        <v>42</v>
      </c>
      <c r="C12">
        <v>1</v>
      </c>
      <c r="D12">
        <v>4</v>
      </c>
      <c r="E12">
        <v>1.5</v>
      </c>
      <c r="H12">
        <f t="shared" si="0"/>
        <v>6.5</v>
      </c>
      <c r="I12">
        <f t="shared" si="1"/>
        <v>2.6</v>
      </c>
      <c r="J12">
        <f t="shared" si="2"/>
        <v>5.5</v>
      </c>
      <c r="K12">
        <f t="shared" si="3"/>
        <v>2.2000000000000002</v>
      </c>
    </row>
    <row r="13" spans="1:11">
      <c r="A13" s="3" t="s">
        <v>44</v>
      </c>
      <c r="B13" s="3" t="s">
        <v>45</v>
      </c>
      <c r="C13">
        <v>2</v>
      </c>
      <c r="D13">
        <v>4</v>
      </c>
      <c r="E13">
        <v>2</v>
      </c>
      <c r="H13">
        <f t="shared" si="0"/>
        <v>8</v>
      </c>
      <c r="I13">
        <f t="shared" si="1"/>
        <v>3.2</v>
      </c>
      <c r="J13">
        <f t="shared" si="2"/>
        <v>7</v>
      </c>
      <c r="K13">
        <f t="shared" si="3"/>
        <v>2.8</v>
      </c>
    </row>
    <row r="14" spans="1:11">
      <c r="A14" s="3" t="s">
        <v>47</v>
      </c>
      <c r="B14" s="3" t="s">
        <v>48</v>
      </c>
      <c r="C14">
        <v>2</v>
      </c>
      <c r="D14">
        <v>3.5</v>
      </c>
      <c r="E14">
        <v>1.5</v>
      </c>
      <c r="F14">
        <v>4</v>
      </c>
      <c r="G14">
        <v>1.5</v>
      </c>
      <c r="H14">
        <f t="shared" si="0"/>
        <v>12.5</v>
      </c>
      <c r="I14">
        <f t="shared" si="1"/>
        <v>5</v>
      </c>
      <c r="J14">
        <v>11.5</v>
      </c>
      <c r="K14">
        <f t="shared" si="3"/>
        <v>4.5999999999999996</v>
      </c>
    </row>
    <row r="15" spans="1:11">
      <c r="A15" s="3" t="s">
        <v>50</v>
      </c>
      <c r="B15" s="3" t="s">
        <v>51</v>
      </c>
      <c r="C15">
        <v>1</v>
      </c>
      <c r="D15">
        <v>4</v>
      </c>
      <c r="E15">
        <v>1.5</v>
      </c>
      <c r="H15">
        <f t="shared" si="0"/>
        <v>6.5</v>
      </c>
      <c r="I15">
        <f t="shared" si="1"/>
        <v>2.6</v>
      </c>
      <c r="J15">
        <f t="shared" si="2"/>
        <v>5.5</v>
      </c>
      <c r="K15">
        <f t="shared" si="3"/>
        <v>2.2000000000000002</v>
      </c>
    </row>
    <row r="16" spans="1:11">
      <c r="A16" s="3" t="s">
        <v>53</v>
      </c>
      <c r="B16" s="3" t="s">
        <v>54</v>
      </c>
      <c r="C16">
        <v>2</v>
      </c>
      <c r="D16">
        <v>3.5</v>
      </c>
      <c r="E16">
        <v>1.5</v>
      </c>
      <c r="F16">
        <v>4</v>
      </c>
      <c r="G16">
        <v>1.5</v>
      </c>
      <c r="H16">
        <f t="shared" si="0"/>
        <v>12.5</v>
      </c>
      <c r="I16">
        <f t="shared" si="1"/>
        <v>5</v>
      </c>
      <c r="J16">
        <v>11.5</v>
      </c>
      <c r="K16">
        <f t="shared" si="3"/>
        <v>4.5999999999999996</v>
      </c>
    </row>
    <row r="17" spans="1:11">
      <c r="A17" s="3" t="s">
        <v>56</v>
      </c>
      <c r="B17" s="3" t="s">
        <v>57</v>
      </c>
      <c r="C17">
        <v>1.5</v>
      </c>
      <c r="D17">
        <v>2.5</v>
      </c>
      <c r="E17">
        <v>2</v>
      </c>
      <c r="H17">
        <f t="shared" si="0"/>
        <v>6</v>
      </c>
      <c r="I17">
        <f t="shared" si="1"/>
        <v>2.4</v>
      </c>
      <c r="J17">
        <f t="shared" si="2"/>
        <v>5</v>
      </c>
      <c r="K17">
        <f t="shared" si="3"/>
        <v>2</v>
      </c>
    </row>
    <row r="18" spans="1:11">
      <c r="A18" s="3" t="s">
        <v>59</v>
      </c>
      <c r="B18" s="3" t="s">
        <v>60</v>
      </c>
      <c r="C18">
        <v>2</v>
      </c>
      <c r="D18">
        <v>4</v>
      </c>
      <c r="E18">
        <v>2</v>
      </c>
      <c r="F18">
        <v>0</v>
      </c>
      <c r="G18">
        <v>2</v>
      </c>
      <c r="H18">
        <f t="shared" si="0"/>
        <v>10</v>
      </c>
      <c r="I18">
        <f t="shared" si="1"/>
        <v>4</v>
      </c>
      <c r="J18">
        <f t="shared" si="2"/>
        <v>9</v>
      </c>
      <c r="K18">
        <f t="shared" si="3"/>
        <v>3.6</v>
      </c>
    </row>
    <row r="19" spans="1:11">
      <c r="A19" s="3" t="s">
        <v>62</v>
      </c>
      <c r="B19" s="3" t="s">
        <v>63</v>
      </c>
      <c r="C19">
        <v>2</v>
      </c>
      <c r="D19">
        <v>4</v>
      </c>
      <c r="E19">
        <v>1.5</v>
      </c>
      <c r="F19">
        <v>3.5</v>
      </c>
      <c r="H19">
        <f t="shared" si="0"/>
        <v>11</v>
      </c>
      <c r="I19">
        <f t="shared" si="1"/>
        <v>4.4000000000000004</v>
      </c>
      <c r="J19">
        <f t="shared" si="2"/>
        <v>10</v>
      </c>
      <c r="K19">
        <f t="shared" si="3"/>
        <v>4</v>
      </c>
    </row>
    <row r="20" spans="1:11">
      <c r="A20" s="3" t="s">
        <v>65</v>
      </c>
      <c r="B20" s="3" t="s">
        <v>66</v>
      </c>
      <c r="C20">
        <v>1.5</v>
      </c>
      <c r="D20">
        <v>2.5</v>
      </c>
      <c r="E20">
        <v>2</v>
      </c>
      <c r="H20">
        <f t="shared" si="0"/>
        <v>6</v>
      </c>
      <c r="I20">
        <f t="shared" si="1"/>
        <v>2.4</v>
      </c>
      <c r="J20">
        <f t="shared" si="2"/>
        <v>5</v>
      </c>
      <c r="K20">
        <f t="shared" si="3"/>
        <v>2</v>
      </c>
    </row>
    <row r="21" spans="1:11">
      <c r="A21" s="3" t="s">
        <v>68</v>
      </c>
      <c r="B21" s="3" t="s">
        <v>69</v>
      </c>
    </row>
    <row r="22" spans="1:11">
      <c r="A22" s="3" t="s">
        <v>71</v>
      </c>
      <c r="B22" s="3" t="s">
        <v>72</v>
      </c>
      <c r="C22">
        <v>2</v>
      </c>
      <c r="D22">
        <v>4</v>
      </c>
      <c r="E22">
        <v>1.5</v>
      </c>
      <c r="F22">
        <v>3.5</v>
      </c>
      <c r="H22">
        <f>C22+D22+E22+F22+G22</f>
        <v>11</v>
      </c>
      <c r="I22">
        <f>H22*8/20</f>
        <v>4.4000000000000004</v>
      </c>
      <c r="J22">
        <f>H22-1</f>
        <v>10</v>
      </c>
      <c r="K22">
        <f>J22*8/20</f>
        <v>4</v>
      </c>
    </row>
    <row r="23" spans="1:11">
      <c r="A23" s="3" t="s">
        <v>74</v>
      </c>
      <c r="B23" s="3" t="s">
        <v>75</v>
      </c>
    </row>
    <row r="24" spans="1:11">
      <c r="A24" s="3" t="s">
        <v>77</v>
      </c>
      <c r="B24" s="3" t="s">
        <v>78</v>
      </c>
      <c r="C24">
        <v>2</v>
      </c>
      <c r="D24">
        <v>4</v>
      </c>
      <c r="E24">
        <v>1.5</v>
      </c>
      <c r="F24">
        <v>3.5</v>
      </c>
      <c r="H24">
        <f>C24+D24+E24+F24+G24</f>
        <v>11</v>
      </c>
      <c r="I24">
        <f>H24*8/20</f>
        <v>4.4000000000000004</v>
      </c>
      <c r="J24">
        <f>H24-1</f>
        <v>10</v>
      </c>
      <c r="K24">
        <f>J24*8/20</f>
        <v>4</v>
      </c>
    </row>
    <row r="25" spans="1:11">
      <c r="A25" s="10" t="s">
        <v>80</v>
      </c>
      <c r="B25" s="10" t="s">
        <v>81</v>
      </c>
      <c r="C25">
        <v>1</v>
      </c>
      <c r="D25">
        <v>3</v>
      </c>
      <c r="E25">
        <v>2</v>
      </c>
      <c r="F25">
        <v>3</v>
      </c>
      <c r="G25">
        <v>0</v>
      </c>
      <c r="H25">
        <f t="shared" si="0"/>
        <v>9</v>
      </c>
      <c r="I25">
        <f t="shared" si="1"/>
        <v>3.6</v>
      </c>
      <c r="J25">
        <v>4</v>
      </c>
      <c r="K25">
        <f t="shared" si="3"/>
        <v>1.6</v>
      </c>
    </row>
    <row r="26" spans="1:11">
      <c r="A26" s="3" t="s">
        <v>83</v>
      </c>
      <c r="B26" s="3" t="s">
        <v>84</v>
      </c>
      <c r="C26">
        <v>2</v>
      </c>
      <c r="D26">
        <v>4</v>
      </c>
      <c r="E26">
        <v>2</v>
      </c>
      <c r="H26">
        <f t="shared" si="0"/>
        <v>8</v>
      </c>
      <c r="I26">
        <f t="shared" si="1"/>
        <v>3.2</v>
      </c>
      <c r="J26">
        <f t="shared" si="2"/>
        <v>7</v>
      </c>
      <c r="K26">
        <f t="shared" si="3"/>
        <v>2.8</v>
      </c>
    </row>
    <row r="27" spans="1:11">
      <c r="A27" s="3" t="s">
        <v>86</v>
      </c>
      <c r="B27" s="3" t="s">
        <v>87</v>
      </c>
      <c r="C27">
        <v>1.5</v>
      </c>
      <c r="D27">
        <v>2.5</v>
      </c>
      <c r="E27">
        <v>2</v>
      </c>
      <c r="H27">
        <f t="shared" si="0"/>
        <v>6</v>
      </c>
      <c r="I27">
        <f t="shared" si="1"/>
        <v>2.4</v>
      </c>
      <c r="J27">
        <f t="shared" si="2"/>
        <v>5</v>
      </c>
      <c r="K27">
        <f t="shared" si="3"/>
        <v>2</v>
      </c>
    </row>
    <row r="28" spans="1:11">
      <c r="A28" s="3" t="s">
        <v>89</v>
      </c>
      <c r="B28" s="3" t="s">
        <v>90</v>
      </c>
      <c r="C28">
        <v>1</v>
      </c>
      <c r="D28">
        <v>4</v>
      </c>
      <c r="E28">
        <v>1.5</v>
      </c>
      <c r="H28">
        <f t="shared" si="0"/>
        <v>6.5</v>
      </c>
      <c r="I28">
        <f t="shared" si="1"/>
        <v>2.6</v>
      </c>
      <c r="J28">
        <f t="shared" si="2"/>
        <v>5.5</v>
      </c>
      <c r="K28">
        <f t="shared" si="3"/>
        <v>2.2000000000000002</v>
      </c>
    </row>
    <row r="29" spans="1:11">
      <c r="A29" s="3" t="s">
        <v>92</v>
      </c>
      <c r="B29" s="3" t="s">
        <v>93</v>
      </c>
      <c r="C29">
        <v>1.5</v>
      </c>
      <c r="D29">
        <v>4</v>
      </c>
      <c r="E29">
        <v>2</v>
      </c>
      <c r="F29">
        <v>4</v>
      </c>
      <c r="G29">
        <v>2</v>
      </c>
      <c r="H29">
        <f t="shared" si="0"/>
        <v>13.5</v>
      </c>
      <c r="I29">
        <f t="shared" si="1"/>
        <v>5.4</v>
      </c>
      <c r="J29">
        <f t="shared" si="2"/>
        <v>12.5</v>
      </c>
      <c r="K29">
        <f t="shared" si="3"/>
        <v>5</v>
      </c>
    </row>
    <row r="30" spans="1:11">
      <c r="A30" s="3" t="s">
        <v>92</v>
      </c>
      <c r="B30" s="3" t="s">
        <v>95</v>
      </c>
      <c r="C30">
        <v>1.5</v>
      </c>
      <c r="D30">
        <v>2.5</v>
      </c>
      <c r="E30">
        <v>2</v>
      </c>
      <c r="H30">
        <f t="shared" si="0"/>
        <v>6</v>
      </c>
      <c r="I30">
        <f t="shared" si="1"/>
        <v>2.4</v>
      </c>
      <c r="J30">
        <f t="shared" si="2"/>
        <v>5</v>
      </c>
      <c r="K30">
        <f t="shared" si="3"/>
        <v>2</v>
      </c>
    </row>
    <row r="31" spans="1:11">
      <c r="A31" s="3" t="s">
        <v>97</v>
      </c>
      <c r="B31" s="3" t="s">
        <v>98</v>
      </c>
      <c r="C31">
        <v>2</v>
      </c>
      <c r="D31">
        <v>4</v>
      </c>
      <c r="E31">
        <v>2</v>
      </c>
      <c r="H31">
        <f t="shared" si="0"/>
        <v>8</v>
      </c>
      <c r="I31">
        <f t="shared" si="1"/>
        <v>3.2</v>
      </c>
      <c r="J31">
        <f t="shared" si="2"/>
        <v>7</v>
      </c>
      <c r="K31">
        <f t="shared" si="3"/>
        <v>2.8</v>
      </c>
    </row>
    <row r="32" spans="1:11">
      <c r="A32" s="3" t="s">
        <v>100</v>
      </c>
      <c r="B32" s="3" t="s">
        <v>101</v>
      </c>
      <c r="C32">
        <v>2</v>
      </c>
      <c r="D32">
        <v>3.5</v>
      </c>
      <c r="E32">
        <v>1.5</v>
      </c>
      <c r="F32">
        <v>3.5</v>
      </c>
      <c r="G32">
        <v>1.5</v>
      </c>
      <c r="H32">
        <f t="shared" si="0"/>
        <v>12</v>
      </c>
      <c r="I32">
        <f t="shared" si="1"/>
        <v>4.8</v>
      </c>
      <c r="J32">
        <f t="shared" si="2"/>
        <v>11</v>
      </c>
      <c r="K32">
        <f t="shared" si="3"/>
        <v>4.4000000000000004</v>
      </c>
    </row>
    <row r="33" spans="1:11">
      <c r="A33" s="10" t="s">
        <v>103</v>
      </c>
      <c r="B33" s="10" t="s">
        <v>104</v>
      </c>
      <c r="C33">
        <v>1</v>
      </c>
      <c r="D33">
        <v>3</v>
      </c>
      <c r="E33">
        <v>2</v>
      </c>
      <c r="F33">
        <v>3</v>
      </c>
      <c r="G33">
        <v>0</v>
      </c>
      <c r="H33">
        <f t="shared" si="0"/>
        <v>9</v>
      </c>
      <c r="I33">
        <f t="shared" si="1"/>
        <v>3.6</v>
      </c>
      <c r="J33">
        <v>4</v>
      </c>
      <c r="K33">
        <f t="shared" si="3"/>
        <v>1.6</v>
      </c>
    </row>
    <row r="34" spans="1:11">
      <c r="A34" s="3" t="s">
        <v>106</v>
      </c>
      <c r="B34" s="3" t="s">
        <v>107</v>
      </c>
      <c r="H34">
        <f t="shared" si="0"/>
        <v>0</v>
      </c>
      <c r="I34">
        <f t="shared" si="1"/>
        <v>0</v>
      </c>
      <c r="J34">
        <f t="shared" si="2"/>
        <v>-1</v>
      </c>
    </row>
    <row r="35" spans="1:11">
      <c r="A35" s="3" t="s">
        <v>106</v>
      </c>
      <c r="B35" s="3" t="s">
        <v>109</v>
      </c>
      <c r="C35">
        <v>1.5</v>
      </c>
      <c r="D35">
        <v>4</v>
      </c>
      <c r="E35">
        <v>2</v>
      </c>
      <c r="F35">
        <v>4</v>
      </c>
      <c r="G35">
        <v>2</v>
      </c>
      <c r="H35">
        <f t="shared" si="0"/>
        <v>13.5</v>
      </c>
      <c r="I35">
        <f t="shared" si="1"/>
        <v>5.4</v>
      </c>
      <c r="J35">
        <f t="shared" si="2"/>
        <v>12.5</v>
      </c>
      <c r="K35">
        <f t="shared" si="3"/>
        <v>5</v>
      </c>
    </row>
    <row r="36" spans="1:11">
      <c r="A36" s="3" t="s">
        <v>111</v>
      </c>
      <c r="B36" s="3" t="s">
        <v>112</v>
      </c>
      <c r="H36">
        <f t="shared" si="0"/>
        <v>0</v>
      </c>
      <c r="I36">
        <f t="shared" si="1"/>
        <v>0</v>
      </c>
      <c r="J36">
        <f t="shared" si="2"/>
        <v>-1</v>
      </c>
    </row>
    <row r="37" spans="1:11">
      <c r="A37" s="3" t="s">
        <v>114</v>
      </c>
      <c r="B37" s="3" t="s">
        <v>115</v>
      </c>
      <c r="H37">
        <f t="shared" si="0"/>
        <v>0</v>
      </c>
      <c r="I37">
        <f t="shared" si="1"/>
        <v>0</v>
      </c>
      <c r="J37">
        <f t="shared" si="2"/>
        <v>-1</v>
      </c>
    </row>
    <row r="38" spans="1:11">
      <c r="A38" s="3" t="s">
        <v>117</v>
      </c>
      <c r="B38" s="3" t="s">
        <v>118</v>
      </c>
      <c r="C38">
        <v>2</v>
      </c>
      <c r="D38">
        <v>4</v>
      </c>
      <c r="E38">
        <v>2</v>
      </c>
      <c r="F38">
        <v>4</v>
      </c>
      <c r="G38">
        <v>3</v>
      </c>
      <c r="H38">
        <f t="shared" si="0"/>
        <v>15</v>
      </c>
      <c r="I38">
        <f t="shared" si="1"/>
        <v>6</v>
      </c>
      <c r="J38">
        <f t="shared" si="2"/>
        <v>14</v>
      </c>
      <c r="K38">
        <f t="shared" si="3"/>
        <v>5.6</v>
      </c>
    </row>
    <row r="39" spans="1:11">
      <c r="A39" s="3" t="s">
        <v>120</v>
      </c>
      <c r="B39" s="3" t="s">
        <v>121</v>
      </c>
      <c r="C39">
        <v>2</v>
      </c>
      <c r="D39">
        <v>4</v>
      </c>
      <c r="E39">
        <v>2</v>
      </c>
      <c r="F39">
        <v>4</v>
      </c>
      <c r="G39">
        <v>3</v>
      </c>
      <c r="H39">
        <f t="shared" si="0"/>
        <v>15</v>
      </c>
      <c r="I39">
        <f t="shared" si="1"/>
        <v>6</v>
      </c>
      <c r="J39">
        <f t="shared" si="2"/>
        <v>14</v>
      </c>
      <c r="K39">
        <f t="shared" si="3"/>
        <v>5.6</v>
      </c>
    </row>
    <row r="40" spans="1:11">
      <c r="A40" s="3" t="s">
        <v>123</v>
      </c>
      <c r="B40" s="3" t="s">
        <v>22</v>
      </c>
      <c r="C40">
        <v>2</v>
      </c>
      <c r="D40">
        <v>4</v>
      </c>
      <c r="E40">
        <v>0</v>
      </c>
      <c r="F40">
        <v>2</v>
      </c>
      <c r="G40">
        <v>2</v>
      </c>
      <c r="H40">
        <f t="shared" si="0"/>
        <v>10</v>
      </c>
      <c r="I40">
        <f t="shared" si="1"/>
        <v>4</v>
      </c>
      <c r="J40">
        <f t="shared" si="2"/>
        <v>9</v>
      </c>
      <c r="K40">
        <f t="shared" si="3"/>
        <v>3.6</v>
      </c>
    </row>
    <row r="41" spans="1:11">
      <c r="A41" s="3" t="s">
        <v>125</v>
      </c>
      <c r="B41" s="3" t="s">
        <v>126</v>
      </c>
      <c r="C41">
        <v>1</v>
      </c>
      <c r="D41">
        <v>3</v>
      </c>
      <c r="E41">
        <v>2</v>
      </c>
      <c r="F41">
        <v>1.5</v>
      </c>
      <c r="G41">
        <v>1</v>
      </c>
      <c r="H41">
        <f t="shared" si="0"/>
        <v>8.5</v>
      </c>
      <c r="I41">
        <f t="shared" si="1"/>
        <v>3.4</v>
      </c>
      <c r="J41">
        <f t="shared" si="2"/>
        <v>7.5</v>
      </c>
      <c r="K41">
        <f t="shared" si="3"/>
        <v>3</v>
      </c>
    </row>
    <row r="42" spans="1:11">
      <c r="A42" s="3" t="s">
        <v>128</v>
      </c>
      <c r="B42" s="3" t="s">
        <v>129</v>
      </c>
      <c r="C42">
        <v>1</v>
      </c>
      <c r="D42">
        <v>2.5</v>
      </c>
      <c r="E42">
        <v>2</v>
      </c>
      <c r="F42">
        <v>1.5</v>
      </c>
      <c r="G42">
        <v>1</v>
      </c>
      <c r="H42">
        <f t="shared" si="0"/>
        <v>8</v>
      </c>
      <c r="I42">
        <f t="shared" si="1"/>
        <v>3.2</v>
      </c>
      <c r="J42">
        <f t="shared" si="2"/>
        <v>7</v>
      </c>
      <c r="K42">
        <f t="shared" si="3"/>
        <v>2.8</v>
      </c>
    </row>
    <row r="43" spans="1:11">
      <c r="A43" s="3" t="s">
        <v>131</v>
      </c>
      <c r="B43" s="3" t="s">
        <v>107</v>
      </c>
      <c r="C43">
        <v>1.5</v>
      </c>
      <c r="D43">
        <v>2.5</v>
      </c>
      <c r="E43">
        <v>2</v>
      </c>
      <c r="H43">
        <f t="shared" si="0"/>
        <v>6</v>
      </c>
      <c r="I43">
        <f t="shared" si="1"/>
        <v>2.4</v>
      </c>
      <c r="J43">
        <f t="shared" si="2"/>
        <v>5</v>
      </c>
      <c r="K43">
        <f t="shared" si="3"/>
        <v>2</v>
      </c>
    </row>
    <row r="44" spans="1:11">
      <c r="A44" s="3" t="s">
        <v>133</v>
      </c>
      <c r="B44" s="3" t="s">
        <v>134</v>
      </c>
      <c r="C44">
        <v>2</v>
      </c>
      <c r="D44">
        <v>4</v>
      </c>
      <c r="H44">
        <f t="shared" si="0"/>
        <v>6</v>
      </c>
      <c r="I44">
        <f t="shared" si="1"/>
        <v>2.4</v>
      </c>
      <c r="J44">
        <f t="shared" si="2"/>
        <v>5</v>
      </c>
      <c r="K44">
        <f t="shared" si="3"/>
        <v>2</v>
      </c>
    </row>
    <row r="45" spans="1:11">
      <c r="A45" s="3" t="s">
        <v>136</v>
      </c>
      <c r="B45" s="3" t="s">
        <v>137</v>
      </c>
      <c r="C45">
        <v>1</v>
      </c>
      <c r="D45">
        <v>3</v>
      </c>
      <c r="E45">
        <v>2</v>
      </c>
      <c r="F45">
        <v>1.5</v>
      </c>
      <c r="G45">
        <v>1</v>
      </c>
      <c r="H45">
        <f t="shared" si="0"/>
        <v>8.5</v>
      </c>
      <c r="I45">
        <f t="shared" si="1"/>
        <v>3.4</v>
      </c>
      <c r="J45">
        <f t="shared" si="2"/>
        <v>7.5</v>
      </c>
      <c r="K45">
        <f t="shared" si="3"/>
        <v>3</v>
      </c>
    </row>
    <row r="46" spans="1:11">
      <c r="A46" s="3" t="s">
        <v>139</v>
      </c>
      <c r="B46" s="3" t="s">
        <v>140</v>
      </c>
      <c r="C46">
        <v>2</v>
      </c>
      <c r="D46">
        <v>4</v>
      </c>
      <c r="E46">
        <v>2</v>
      </c>
      <c r="H46">
        <f t="shared" si="0"/>
        <v>8</v>
      </c>
      <c r="I46">
        <f t="shared" si="1"/>
        <v>3.2</v>
      </c>
      <c r="J46">
        <f t="shared" si="2"/>
        <v>7</v>
      </c>
      <c r="K46">
        <f t="shared" si="3"/>
        <v>2.8</v>
      </c>
    </row>
    <row r="47" spans="1:11">
      <c r="A47" s="3" t="s">
        <v>142</v>
      </c>
      <c r="B47" s="3" t="s">
        <v>60</v>
      </c>
      <c r="C47">
        <v>2</v>
      </c>
      <c r="D47">
        <v>4</v>
      </c>
      <c r="E47">
        <v>2</v>
      </c>
      <c r="H47">
        <f t="shared" si="0"/>
        <v>8</v>
      </c>
      <c r="I47">
        <f t="shared" si="1"/>
        <v>3.2</v>
      </c>
      <c r="J47">
        <f t="shared" si="2"/>
        <v>7</v>
      </c>
      <c r="K47">
        <f t="shared" si="3"/>
        <v>2.8</v>
      </c>
    </row>
    <row r="48" spans="1:11">
      <c r="A48" s="3" t="s">
        <v>144</v>
      </c>
      <c r="B48" s="3" t="s">
        <v>145</v>
      </c>
      <c r="C48">
        <v>2</v>
      </c>
      <c r="D48">
        <v>4</v>
      </c>
      <c r="E48">
        <v>2</v>
      </c>
      <c r="F48">
        <v>0</v>
      </c>
      <c r="G48">
        <v>2</v>
      </c>
      <c r="H48">
        <f t="shared" si="0"/>
        <v>10</v>
      </c>
      <c r="I48">
        <f t="shared" si="1"/>
        <v>4</v>
      </c>
      <c r="J48">
        <f t="shared" si="2"/>
        <v>9</v>
      </c>
      <c r="K48">
        <f t="shared" si="3"/>
        <v>3.6</v>
      </c>
    </row>
    <row r="49" spans="1:11">
      <c r="A49" s="3" t="s">
        <v>147</v>
      </c>
      <c r="B49" s="3" t="s">
        <v>148</v>
      </c>
      <c r="C49">
        <v>1.5</v>
      </c>
      <c r="D49">
        <v>4</v>
      </c>
      <c r="E49">
        <v>2</v>
      </c>
      <c r="F49">
        <v>0</v>
      </c>
      <c r="G49">
        <v>0</v>
      </c>
      <c r="H49">
        <f t="shared" si="0"/>
        <v>7.5</v>
      </c>
      <c r="I49">
        <f t="shared" si="1"/>
        <v>3</v>
      </c>
      <c r="J49">
        <f t="shared" si="2"/>
        <v>6.5</v>
      </c>
      <c r="K49">
        <f t="shared" si="3"/>
        <v>2.6</v>
      </c>
    </row>
    <row r="50" spans="1:11">
      <c r="A50" s="3" t="s">
        <v>150</v>
      </c>
      <c r="B50" s="3" t="s">
        <v>151</v>
      </c>
      <c r="C50">
        <v>2</v>
      </c>
      <c r="D50">
        <v>4</v>
      </c>
      <c r="E50">
        <v>2</v>
      </c>
      <c r="F50">
        <v>0</v>
      </c>
      <c r="G50">
        <v>2</v>
      </c>
      <c r="H50">
        <f t="shared" si="0"/>
        <v>10</v>
      </c>
      <c r="I50">
        <f t="shared" si="1"/>
        <v>4</v>
      </c>
      <c r="J50">
        <f t="shared" si="2"/>
        <v>9</v>
      </c>
      <c r="K50">
        <f t="shared" si="3"/>
        <v>3.6</v>
      </c>
    </row>
    <row r="51" spans="1:11">
      <c r="A51" s="3" t="s">
        <v>153</v>
      </c>
      <c r="B51" s="3" t="s">
        <v>154</v>
      </c>
      <c r="C51">
        <v>1</v>
      </c>
      <c r="D51">
        <v>3</v>
      </c>
      <c r="E51">
        <v>2</v>
      </c>
      <c r="F51">
        <v>1.5</v>
      </c>
      <c r="G51">
        <v>1</v>
      </c>
      <c r="H51">
        <f t="shared" si="0"/>
        <v>8.5</v>
      </c>
      <c r="I51">
        <f t="shared" si="1"/>
        <v>3.4</v>
      </c>
      <c r="J51">
        <f t="shared" si="2"/>
        <v>7.5</v>
      </c>
      <c r="K51">
        <f t="shared" si="3"/>
        <v>3</v>
      </c>
    </row>
    <row r="52" spans="1:11">
      <c r="A52" s="3" t="s">
        <v>156</v>
      </c>
      <c r="B52" s="3" t="s">
        <v>157</v>
      </c>
      <c r="C52">
        <v>2</v>
      </c>
      <c r="D52">
        <v>3.5</v>
      </c>
      <c r="E52">
        <v>1.5</v>
      </c>
      <c r="F52">
        <v>3.5</v>
      </c>
      <c r="G52">
        <v>1.5</v>
      </c>
      <c r="H52">
        <f t="shared" si="0"/>
        <v>12</v>
      </c>
      <c r="I52">
        <f t="shared" si="1"/>
        <v>4.8</v>
      </c>
      <c r="J52">
        <v>11.5</v>
      </c>
      <c r="K52">
        <f t="shared" si="3"/>
        <v>4.5999999999999996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C52"/>
  <sheetViews>
    <sheetView workbookViewId="0">
      <selection sqref="A1:C1048576"/>
    </sheetView>
  </sheetViews>
  <sheetFormatPr baseColWidth="10" defaultRowHeight="15"/>
  <cols>
    <col min="1" max="3" width="22" customWidth="1"/>
  </cols>
  <sheetData>
    <row r="1" spans="1:3">
      <c r="A1" t="s">
        <v>170</v>
      </c>
    </row>
    <row r="2" spans="1:3">
      <c r="A2" s="7" t="s">
        <v>2</v>
      </c>
      <c r="B2" s="7" t="s">
        <v>3</v>
      </c>
      <c r="C2" s="8" t="s">
        <v>4</v>
      </c>
    </row>
    <row r="3" spans="1:3">
      <c r="A3" s="3" t="s">
        <v>9</v>
      </c>
      <c r="B3" s="3" t="s">
        <v>10</v>
      </c>
      <c r="C3" s="4">
        <v>2.25</v>
      </c>
    </row>
    <row r="4" spans="1:3">
      <c r="A4" s="3" t="s">
        <v>13</v>
      </c>
      <c r="B4" s="3" t="s">
        <v>14</v>
      </c>
      <c r="C4" s="4"/>
    </row>
    <row r="5" spans="1:3">
      <c r="A5" s="3" t="s">
        <v>17</v>
      </c>
      <c r="B5" s="3" t="s">
        <v>18</v>
      </c>
      <c r="C5" s="4">
        <v>4</v>
      </c>
    </row>
    <row r="6" spans="1:3">
      <c r="A6" s="3" t="s">
        <v>21</v>
      </c>
      <c r="B6" s="3" t="s">
        <v>22</v>
      </c>
      <c r="C6" s="4"/>
    </row>
    <row r="7" spans="1:3">
      <c r="A7" s="3" t="s">
        <v>25</v>
      </c>
      <c r="B7" s="3" t="s">
        <v>26</v>
      </c>
      <c r="C7" s="4">
        <v>5.75</v>
      </c>
    </row>
    <row r="8" spans="1:3">
      <c r="A8" s="3" t="s">
        <v>29</v>
      </c>
      <c r="B8" s="3" t="s">
        <v>30</v>
      </c>
      <c r="C8" s="4">
        <v>4.25</v>
      </c>
    </row>
    <row r="9" spans="1:3">
      <c r="A9" s="3" t="s">
        <v>32</v>
      </c>
      <c r="B9" s="3" t="s">
        <v>33</v>
      </c>
      <c r="C9" s="4">
        <v>10.75</v>
      </c>
    </row>
    <row r="10" spans="1:3">
      <c r="A10" s="3" t="s">
        <v>35</v>
      </c>
      <c r="B10" s="3" t="s">
        <v>36</v>
      </c>
      <c r="C10" s="4">
        <v>10.5</v>
      </c>
    </row>
    <row r="11" spans="1:3">
      <c r="A11" s="3" t="s">
        <v>38</v>
      </c>
      <c r="B11" s="3" t="s">
        <v>39</v>
      </c>
      <c r="C11" s="4"/>
    </row>
    <row r="12" spans="1:3">
      <c r="A12" s="3" t="s">
        <v>41</v>
      </c>
      <c r="B12" s="3" t="s">
        <v>42</v>
      </c>
      <c r="C12" s="4">
        <v>3.5</v>
      </c>
    </row>
    <row r="13" spans="1:3">
      <c r="A13" s="3" t="s">
        <v>44</v>
      </c>
      <c r="B13" s="3" t="s">
        <v>45</v>
      </c>
      <c r="C13" s="4">
        <v>6.25</v>
      </c>
    </row>
    <row r="14" spans="1:3">
      <c r="A14" s="3" t="s">
        <v>47</v>
      </c>
      <c r="B14" s="3" t="s">
        <v>48</v>
      </c>
      <c r="C14" s="4">
        <v>9</v>
      </c>
    </row>
    <row r="15" spans="1:3">
      <c r="A15" s="3" t="s">
        <v>50</v>
      </c>
      <c r="B15" s="3" t="s">
        <v>51</v>
      </c>
      <c r="C15" s="4">
        <v>8.25</v>
      </c>
    </row>
    <row r="16" spans="1:3">
      <c r="A16" s="3" t="s">
        <v>53</v>
      </c>
      <c r="B16" s="3" t="s">
        <v>54</v>
      </c>
      <c r="C16" s="4">
        <v>8</v>
      </c>
    </row>
    <row r="17" spans="1:3">
      <c r="A17" s="3" t="s">
        <v>56</v>
      </c>
      <c r="B17" s="3" t="s">
        <v>57</v>
      </c>
      <c r="C17" s="4">
        <v>5.25</v>
      </c>
    </row>
    <row r="18" spans="1:3">
      <c r="A18" s="3" t="s">
        <v>59</v>
      </c>
      <c r="B18" s="3" t="s">
        <v>60</v>
      </c>
      <c r="C18" s="4">
        <v>8.25</v>
      </c>
    </row>
    <row r="19" spans="1:3">
      <c r="A19" s="3" t="s">
        <v>62</v>
      </c>
      <c r="B19" s="3" t="s">
        <v>63</v>
      </c>
      <c r="C19" s="4">
        <v>8.5</v>
      </c>
    </row>
    <row r="20" spans="1:3">
      <c r="A20" s="3" t="s">
        <v>65</v>
      </c>
      <c r="B20" s="3" t="s">
        <v>66</v>
      </c>
      <c r="C20" s="4">
        <v>3.5</v>
      </c>
    </row>
    <row r="21" spans="1:3">
      <c r="A21" s="3" t="s">
        <v>68</v>
      </c>
      <c r="B21" s="3" t="s">
        <v>69</v>
      </c>
      <c r="C21" s="4"/>
    </row>
    <row r="22" spans="1:3">
      <c r="A22" s="3" t="s">
        <v>71</v>
      </c>
      <c r="B22" s="3" t="s">
        <v>72</v>
      </c>
      <c r="C22" s="4">
        <v>6.5</v>
      </c>
    </row>
    <row r="23" spans="1:3">
      <c r="A23" s="3" t="s">
        <v>74</v>
      </c>
      <c r="B23" s="3" t="s">
        <v>75</v>
      </c>
      <c r="C23" s="4"/>
    </row>
    <row r="24" spans="1:3">
      <c r="A24" s="3" t="s">
        <v>77</v>
      </c>
      <c r="B24" s="3" t="s">
        <v>78</v>
      </c>
      <c r="C24" s="4">
        <v>5.25</v>
      </c>
    </row>
    <row r="25" spans="1:3">
      <c r="A25" s="3" t="s">
        <v>80</v>
      </c>
      <c r="B25" s="3" t="s">
        <v>81</v>
      </c>
      <c r="C25" s="4">
        <v>6</v>
      </c>
    </row>
    <row r="26" spans="1:3">
      <c r="A26" s="3" t="s">
        <v>83</v>
      </c>
      <c r="B26" s="3" t="s">
        <v>84</v>
      </c>
      <c r="C26" s="4">
        <v>2.5</v>
      </c>
    </row>
    <row r="27" spans="1:3">
      <c r="A27" s="3" t="s">
        <v>86</v>
      </c>
      <c r="B27" s="3" t="s">
        <v>87</v>
      </c>
      <c r="C27" s="4">
        <v>5.5</v>
      </c>
    </row>
    <row r="28" spans="1:3">
      <c r="A28" s="3" t="s">
        <v>89</v>
      </c>
      <c r="B28" s="3" t="s">
        <v>90</v>
      </c>
      <c r="C28" s="4">
        <v>7.25</v>
      </c>
    </row>
    <row r="29" spans="1:3">
      <c r="A29" s="3" t="s">
        <v>92</v>
      </c>
      <c r="B29" s="3" t="s">
        <v>93</v>
      </c>
      <c r="C29" s="4">
        <v>8.5</v>
      </c>
    </row>
    <row r="30" spans="1:3">
      <c r="A30" s="3" t="s">
        <v>92</v>
      </c>
      <c r="B30" s="3" t="s">
        <v>95</v>
      </c>
      <c r="C30" s="4">
        <v>4.25</v>
      </c>
    </row>
    <row r="31" spans="1:3">
      <c r="A31" s="3" t="s">
        <v>97</v>
      </c>
      <c r="B31" s="3" t="s">
        <v>98</v>
      </c>
      <c r="C31" s="4">
        <v>10.25</v>
      </c>
    </row>
    <row r="32" spans="1:3">
      <c r="A32" s="3" t="s">
        <v>100</v>
      </c>
      <c r="B32" s="3" t="s">
        <v>101</v>
      </c>
      <c r="C32" s="4">
        <v>4.75</v>
      </c>
    </row>
    <row r="33" spans="1:3">
      <c r="A33" s="3" t="s">
        <v>103</v>
      </c>
      <c r="B33" s="3" t="s">
        <v>104</v>
      </c>
      <c r="C33" s="4">
        <v>5</v>
      </c>
    </row>
    <row r="34" spans="1:3">
      <c r="A34" s="3" t="s">
        <v>106</v>
      </c>
      <c r="B34" s="3" t="s">
        <v>107</v>
      </c>
      <c r="C34" s="4"/>
    </row>
    <row r="35" spans="1:3">
      <c r="A35" s="3" t="s">
        <v>106</v>
      </c>
      <c r="B35" s="3" t="s">
        <v>109</v>
      </c>
      <c r="C35" s="4">
        <v>4.75</v>
      </c>
    </row>
    <row r="36" spans="1:3">
      <c r="A36" s="3" t="s">
        <v>111</v>
      </c>
      <c r="B36" s="3" t="s">
        <v>112</v>
      </c>
      <c r="C36" s="4"/>
    </row>
    <row r="37" spans="1:3">
      <c r="A37" s="3" t="s">
        <v>114</v>
      </c>
      <c r="B37" s="3" t="s">
        <v>115</v>
      </c>
      <c r="C37" s="4"/>
    </row>
    <row r="38" spans="1:3">
      <c r="A38" s="3" t="s">
        <v>117</v>
      </c>
      <c r="B38" s="3" t="s">
        <v>118</v>
      </c>
      <c r="C38" s="4">
        <v>5.25</v>
      </c>
    </row>
    <row r="39" spans="1:3">
      <c r="A39" s="3" t="s">
        <v>120</v>
      </c>
      <c r="B39" s="3" t="s">
        <v>121</v>
      </c>
      <c r="C39" s="4">
        <v>13</v>
      </c>
    </row>
    <row r="40" spans="1:3">
      <c r="A40" s="3" t="s">
        <v>123</v>
      </c>
      <c r="B40" s="3" t="s">
        <v>22</v>
      </c>
      <c r="C40" s="4">
        <v>5.75</v>
      </c>
    </row>
    <row r="41" spans="1:3">
      <c r="A41" s="3" t="s">
        <v>125</v>
      </c>
      <c r="B41" s="3" t="s">
        <v>126</v>
      </c>
      <c r="C41" s="4">
        <v>1.5</v>
      </c>
    </row>
    <row r="42" spans="1:3">
      <c r="A42" s="3" t="s">
        <v>128</v>
      </c>
      <c r="B42" s="3" t="s">
        <v>129</v>
      </c>
      <c r="C42" s="4">
        <v>9.75</v>
      </c>
    </row>
    <row r="43" spans="1:3">
      <c r="A43" s="3" t="s">
        <v>131</v>
      </c>
      <c r="B43" s="3" t="s">
        <v>107</v>
      </c>
      <c r="C43" s="4">
        <v>7.75</v>
      </c>
    </row>
    <row r="44" spans="1:3">
      <c r="A44" s="3" t="s">
        <v>133</v>
      </c>
      <c r="B44" s="3" t="s">
        <v>134</v>
      </c>
      <c r="C44" s="4">
        <v>5.25</v>
      </c>
    </row>
    <row r="45" spans="1:3">
      <c r="A45" s="3" t="s">
        <v>136</v>
      </c>
      <c r="B45" s="3" t="s">
        <v>137</v>
      </c>
      <c r="C45" s="4">
        <v>9.25</v>
      </c>
    </row>
    <row r="46" spans="1:3">
      <c r="A46" s="3" t="s">
        <v>139</v>
      </c>
      <c r="B46" s="3" t="s">
        <v>140</v>
      </c>
      <c r="C46" s="4">
        <v>9</v>
      </c>
    </row>
    <row r="47" spans="1:3">
      <c r="A47" s="3" t="s">
        <v>142</v>
      </c>
      <c r="B47" s="3" t="s">
        <v>60</v>
      </c>
      <c r="C47" s="4">
        <v>7</v>
      </c>
    </row>
    <row r="48" spans="1:3">
      <c r="A48" s="3" t="s">
        <v>144</v>
      </c>
      <c r="B48" s="3" t="s">
        <v>145</v>
      </c>
      <c r="C48" s="4">
        <v>10.25</v>
      </c>
    </row>
    <row r="49" spans="1:3">
      <c r="A49" s="3" t="s">
        <v>147</v>
      </c>
      <c r="B49" s="3" t="s">
        <v>148</v>
      </c>
      <c r="C49" s="4">
        <v>6.5</v>
      </c>
    </row>
    <row r="50" spans="1:3">
      <c r="A50" s="3" t="s">
        <v>150</v>
      </c>
      <c r="B50" s="3" t="s">
        <v>151</v>
      </c>
      <c r="C50" s="4">
        <v>2</v>
      </c>
    </row>
    <row r="51" spans="1:3">
      <c r="A51" s="3" t="s">
        <v>153</v>
      </c>
      <c r="B51" s="3" t="s">
        <v>154</v>
      </c>
      <c r="C51" s="4">
        <v>4.5</v>
      </c>
    </row>
    <row r="52" spans="1:3">
      <c r="A52" s="3" t="s">
        <v>156</v>
      </c>
      <c r="B52" s="3" t="s">
        <v>157</v>
      </c>
      <c r="C52" s="4">
        <v>7.75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52"/>
  <sheetViews>
    <sheetView topLeftCell="A15" workbookViewId="0">
      <selection activeCell="C34" sqref="C34"/>
    </sheetView>
  </sheetViews>
  <sheetFormatPr baseColWidth="10" defaultRowHeight="15"/>
  <cols>
    <col min="1" max="2" width="22" customWidth="1"/>
    <col min="3" max="3" width="10" customWidth="1"/>
  </cols>
  <sheetData>
    <row r="1" spans="1:3">
      <c r="B1" t="s">
        <v>171</v>
      </c>
    </row>
    <row r="2" spans="1:3">
      <c r="A2" s="7" t="s">
        <v>2</v>
      </c>
      <c r="B2" s="7" t="s">
        <v>3</v>
      </c>
      <c r="C2" s="8" t="s">
        <v>6</v>
      </c>
    </row>
    <row r="3" spans="1:3">
      <c r="A3" s="3" t="s">
        <v>9</v>
      </c>
      <c r="B3" s="3" t="s">
        <v>10</v>
      </c>
      <c r="C3" s="5">
        <v>8.25</v>
      </c>
    </row>
    <row r="4" spans="1:3">
      <c r="A4" s="3" t="s">
        <v>13</v>
      </c>
      <c r="B4" s="3" t="s">
        <v>14</v>
      </c>
      <c r="C4" s="5"/>
    </row>
    <row r="5" spans="1:3">
      <c r="A5" s="3" t="s">
        <v>17</v>
      </c>
      <c r="B5" s="3" t="s">
        <v>18</v>
      </c>
      <c r="C5" s="5">
        <v>9.25</v>
      </c>
    </row>
    <row r="6" spans="1:3">
      <c r="A6" s="3" t="s">
        <v>21</v>
      </c>
      <c r="B6" s="3" t="s">
        <v>22</v>
      </c>
      <c r="C6" s="5"/>
    </row>
    <row r="7" spans="1:3">
      <c r="A7" s="3" t="s">
        <v>25</v>
      </c>
      <c r="B7" s="3" t="s">
        <v>26</v>
      </c>
      <c r="C7" s="5">
        <v>11.75</v>
      </c>
    </row>
    <row r="8" spans="1:3">
      <c r="A8" s="3" t="s">
        <v>29</v>
      </c>
      <c r="B8" s="3" t="s">
        <v>30</v>
      </c>
      <c r="C8" s="5">
        <v>8.25</v>
      </c>
    </row>
    <row r="9" spans="1:3">
      <c r="A9" s="3" t="s">
        <v>32</v>
      </c>
      <c r="B9" s="3" t="s">
        <v>33</v>
      </c>
      <c r="C9" s="5">
        <v>12.75</v>
      </c>
    </row>
    <row r="10" spans="1:3">
      <c r="A10" s="3" t="s">
        <v>35</v>
      </c>
      <c r="B10" s="3" t="s">
        <v>36</v>
      </c>
      <c r="C10" s="5">
        <v>11</v>
      </c>
    </row>
    <row r="11" spans="1:3">
      <c r="A11" s="3" t="s">
        <v>38</v>
      </c>
      <c r="B11" s="3" t="s">
        <v>39</v>
      </c>
      <c r="C11" s="5"/>
    </row>
    <row r="12" spans="1:3">
      <c r="A12" s="3" t="s">
        <v>41</v>
      </c>
      <c r="B12" s="3" t="s">
        <v>42</v>
      </c>
      <c r="C12" s="5">
        <v>8.5</v>
      </c>
    </row>
    <row r="13" spans="1:3">
      <c r="A13" s="3" t="s">
        <v>44</v>
      </c>
      <c r="B13" s="3" t="s">
        <v>45</v>
      </c>
      <c r="C13" s="5">
        <v>9.25</v>
      </c>
    </row>
    <row r="14" spans="1:3">
      <c r="A14" s="3" t="s">
        <v>47</v>
      </c>
      <c r="B14" s="3" t="s">
        <v>48</v>
      </c>
      <c r="C14" s="5">
        <v>14.5</v>
      </c>
    </row>
    <row r="15" spans="1:3">
      <c r="A15" s="3" t="s">
        <v>50</v>
      </c>
      <c r="B15" s="3" t="s">
        <v>51</v>
      </c>
      <c r="C15" s="5">
        <v>10.5</v>
      </c>
    </row>
    <row r="16" spans="1:3">
      <c r="A16" s="3" t="s">
        <v>53</v>
      </c>
      <c r="B16" s="3" t="s">
        <v>54</v>
      </c>
      <c r="C16" s="5">
        <v>15.5</v>
      </c>
    </row>
    <row r="17" spans="1:3">
      <c r="A17" s="3" t="s">
        <v>56</v>
      </c>
      <c r="B17" s="3" t="s">
        <v>57</v>
      </c>
      <c r="C17" s="5">
        <v>8.75</v>
      </c>
    </row>
    <row r="18" spans="1:3">
      <c r="A18" s="3" t="s">
        <v>59</v>
      </c>
      <c r="B18" s="3" t="s">
        <v>60</v>
      </c>
      <c r="C18" s="5">
        <v>12.75</v>
      </c>
    </row>
    <row r="19" spans="1:3">
      <c r="A19" s="3" t="s">
        <v>62</v>
      </c>
      <c r="B19" s="3" t="s">
        <v>63</v>
      </c>
      <c r="C19" s="5">
        <v>12.5</v>
      </c>
    </row>
    <row r="20" spans="1:3">
      <c r="A20" s="3" t="s">
        <v>65</v>
      </c>
      <c r="B20" s="3" t="s">
        <v>66</v>
      </c>
      <c r="C20" s="5">
        <v>8</v>
      </c>
    </row>
    <row r="21" spans="1:3">
      <c r="A21" s="3" t="s">
        <v>68</v>
      </c>
      <c r="B21" s="3" t="s">
        <v>69</v>
      </c>
      <c r="C21" s="5"/>
    </row>
    <row r="22" spans="1:3">
      <c r="A22" s="3" t="s">
        <v>71</v>
      </c>
      <c r="B22" s="3" t="s">
        <v>72</v>
      </c>
      <c r="C22" s="5">
        <v>10</v>
      </c>
    </row>
    <row r="23" spans="1:3">
      <c r="A23" s="3" t="s">
        <v>74</v>
      </c>
      <c r="B23" s="3" t="s">
        <v>75</v>
      </c>
      <c r="C23" s="5"/>
    </row>
    <row r="24" spans="1:3">
      <c r="A24" s="3" t="s">
        <v>77</v>
      </c>
      <c r="B24" s="3" t="s">
        <v>78</v>
      </c>
      <c r="C24" s="5">
        <v>11.25</v>
      </c>
    </row>
    <row r="25" spans="1:3">
      <c r="A25" s="3" t="s">
        <v>80</v>
      </c>
      <c r="B25" s="3" t="s">
        <v>81</v>
      </c>
      <c r="C25" s="5">
        <v>9.25</v>
      </c>
    </row>
    <row r="26" spans="1:3">
      <c r="A26" s="3" t="s">
        <v>83</v>
      </c>
      <c r="B26" s="3" t="s">
        <v>84</v>
      </c>
      <c r="C26" s="5">
        <v>9.5</v>
      </c>
    </row>
    <row r="27" spans="1:3">
      <c r="A27" s="3" t="s">
        <v>86</v>
      </c>
      <c r="B27" s="3" t="s">
        <v>87</v>
      </c>
      <c r="C27" s="5">
        <v>9.5</v>
      </c>
    </row>
    <row r="28" spans="1:3">
      <c r="A28" s="3" t="s">
        <v>89</v>
      </c>
      <c r="B28" s="3" t="s">
        <v>90</v>
      </c>
      <c r="C28" s="5">
        <v>11.25</v>
      </c>
    </row>
    <row r="29" spans="1:3">
      <c r="A29" s="3" t="s">
        <v>92</v>
      </c>
      <c r="B29" s="3" t="s">
        <v>93</v>
      </c>
      <c r="C29" s="5">
        <v>13.75</v>
      </c>
    </row>
    <row r="30" spans="1:3">
      <c r="A30" s="3" t="s">
        <v>92</v>
      </c>
      <c r="B30" s="3" t="s">
        <v>95</v>
      </c>
      <c r="C30" s="5">
        <v>9</v>
      </c>
    </row>
    <row r="31" spans="1:3">
      <c r="A31" s="3" t="s">
        <v>97</v>
      </c>
      <c r="B31" s="3" t="s">
        <v>98</v>
      </c>
      <c r="C31" s="5">
        <v>10.5</v>
      </c>
    </row>
    <row r="32" spans="1:3">
      <c r="A32" s="3" t="s">
        <v>100</v>
      </c>
      <c r="B32" s="3" t="s">
        <v>101</v>
      </c>
      <c r="C32" s="5">
        <v>10</v>
      </c>
    </row>
    <row r="33" spans="1:3">
      <c r="A33" s="3" t="s">
        <v>103</v>
      </c>
      <c r="B33" s="3" t="s">
        <v>104</v>
      </c>
      <c r="C33" s="5">
        <v>7.5</v>
      </c>
    </row>
    <row r="34" spans="1:3">
      <c r="A34" s="3" t="s">
        <v>106</v>
      </c>
      <c r="B34" s="3" t="s">
        <v>107</v>
      </c>
      <c r="C34" s="5"/>
    </row>
    <row r="35" spans="1:3">
      <c r="A35" s="3" t="s">
        <v>106</v>
      </c>
      <c r="B35" s="3" t="s">
        <v>109</v>
      </c>
      <c r="C35" s="5">
        <v>12.25</v>
      </c>
    </row>
    <row r="36" spans="1:3">
      <c r="A36" s="3" t="s">
        <v>111</v>
      </c>
      <c r="B36" s="3" t="s">
        <v>112</v>
      </c>
      <c r="C36" s="5"/>
    </row>
    <row r="37" spans="1:3">
      <c r="A37" s="3" t="s">
        <v>114</v>
      </c>
      <c r="B37" s="3" t="s">
        <v>115</v>
      </c>
      <c r="C37" s="5"/>
    </row>
    <row r="38" spans="1:3">
      <c r="A38" s="3" t="s">
        <v>117</v>
      </c>
      <c r="B38" s="3" t="s">
        <v>118</v>
      </c>
      <c r="C38" s="5">
        <v>12.25</v>
      </c>
    </row>
    <row r="39" spans="1:3">
      <c r="A39" s="3" t="s">
        <v>120</v>
      </c>
      <c r="B39" s="3" t="s">
        <v>121</v>
      </c>
      <c r="C39" s="5">
        <v>16.25</v>
      </c>
    </row>
    <row r="40" spans="1:3">
      <c r="A40" s="3" t="s">
        <v>123</v>
      </c>
      <c r="B40" s="3" t="s">
        <v>22</v>
      </c>
      <c r="C40" s="5">
        <v>13</v>
      </c>
    </row>
    <row r="41" spans="1:3">
      <c r="A41" s="3" t="s">
        <v>125</v>
      </c>
      <c r="B41" s="3" t="s">
        <v>126</v>
      </c>
      <c r="C41" s="5">
        <v>10</v>
      </c>
    </row>
    <row r="42" spans="1:3">
      <c r="A42" s="3" t="s">
        <v>128</v>
      </c>
      <c r="B42" s="3" t="s">
        <v>129</v>
      </c>
      <c r="C42" s="5">
        <v>10.5</v>
      </c>
    </row>
    <row r="43" spans="1:3">
      <c r="A43" s="3" t="s">
        <v>131</v>
      </c>
      <c r="B43" s="3" t="s">
        <v>107</v>
      </c>
      <c r="C43" s="5">
        <v>9.25</v>
      </c>
    </row>
    <row r="44" spans="1:3">
      <c r="A44" s="3" t="s">
        <v>133</v>
      </c>
      <c r="B44" s="3" t="s">
        <v>134</v>
      </c>
      <c r="C44" s="5">
        <v>7.5</v>
      </c>
    </row>
    <row r="45" spans="1:3">
      <c r="A45" s="3" t="s">
        <v>136</v>
      </c>
      <c r="B45" s="3" t="s">
        <v>137</v>
      </c>
      <c r="C45" s="5">
        <v>9.5</v>
      </c>
    </row>
    <row r="46" spans="1:3">
      <c r="A46" s="3" t="s">
        <v>139</v>
      </c>
      <c r="B46" s="3" t="s">
        <v>140</v>
      </c>
      <c r="C46" s="5">
        <v>12</v>
      </c>
    </row>
    <row r="47" spans="1:3">
      <c r="A47" s="3" t="s">
        <v>142</v>
      </c>
      <c r="B47" s="3" t="s">
        <v>60</v>
      </c>
      <c r="C47" s="5">
        <v>11</v>
      </c>
    </row>
    <row r="48" spans="1:3">
      <c r="A48" s="3" t="s">
        <v>144</v>
      </c>
      <c r="B48" s="3" t="s">
        <v>145</v>
      </c>
      <c r="C48" s="5">
        <v>11.25</v>
      </c>
    </row>
    <row r="49" spans="1:3">
      <c r="A49" s="3" t="s">
        <v>147</v>
      </c>
      <c r="B49" s="3" t="s">
        <v>148</v>
      </c>
      <c r="C49" s="5">
        <v>12.25</v>
      </c>
    </row>
    <row r="50" spans="1:3">
      <c r="A50" s="3" t="s">
        <v>150</v>
      </c>
      <c r="B50" s="3" t="s">
        <v>151</v>
      </c>
      <c r="C50" s="5">
        <v>9.75</v>
      </c>
    </row>
    <row r="51" spans="1:3">
      <c r="A51" s="3" t="s">
        <v>153</v>
      </c>
      <c r="B51" s="3" t="s">
        <v>154</v>
      </c>
      <c r="C51" s="5">
        <v>11.25</v>
      </c>
    </row>
    <row r="52" spans="1:3">
      <c r="A52" s="3" t="s">
        <v>156</v>
      </c>
      <c r="B52" s="3" t="s">
        <v>157</v>
      </c>
      <c r="C52" s="5">
        <v>15.25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5</vt:i4>
      </vt:variant>
    </vt:vector>
  </HeadingPairs>
  <TitlesOfParts>
    <vt:vector size="5" baseType="lpstr">
      <vt:lpstr>GM812</vt:lpstr>
      <vt:lpstr>Feuil1</vt:lpstr>
      <vt:lpstr>Feuil2</vt:lpstr>
      <vt:lpstr>Feuil3</vt:lpstr>
      <vt:lpstr>Feuil4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Office 2007 XLSX BD Document</dc:title>
  <dc:subject>Office 2007 XLSX BD Document</dc:subject>
  <dc:creator>Dr SLIMANI Hicham</dc:creator>
  <cp:keywords>GM812</cp:keywords>
  <dc:description>Importation modules/Enseignant, Logiciel GcuSlim de SlimSoft</dc:description>
  <cp:lastModifiedBy>Karim</cp:lastModifiedBy>
  <cp:lastPrinted>2018-05-21T21:12:15Z</cp:lastPrinted>
  <dcterms:created xsi:type="dcterms:W3CDTF">2018-03-06T09:27:35Z</dcterms:created>
  <dcterms:modified xsi:type="dcterms:W3CDTF">2018-06-22T15:11:46Z</dcterms:modified>
  <cp:category>BD result file</cp:category>
</cp:coreProperties>
</file>