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105" windowWidth="16350" windowHeight="9855" activeTab="1"/>
  </bookViews>
  <sheets>
    <sheet name="S1" sheetId="1" r:id="rId1"/>
    <sheet name="S2" sheetId="4" r:id="rId2"/>
  </sheets>
  <calcPr calcId="144525"/>
</workbook>
</file>

<file path=xl/calcChain.xml><?xml version="1.0" encoding="utf-8"?>
<calcChain xmlns="http://schemas.openxmlformats.org/spreadsheetml/2006/main">
  <c r="N31" i="1" l="1"/>
  <c r="L31" i="1"/>
  <c r="I31" i="1"/>
  <c r="F31" i="1"/>
  <c r="N30" i="1"/>
  <c r="L30" i="1"/>
  <c r="I30" i="1"/>
  <c r="F30" i="1"/>
  <c r="N29" i="1"/>
  <c r="L29" i="1"/>
  <c r="I29" i="1"/>
  <c r="F29" i="1"/>
  <c r="N28" i="1"/>
  <c r="L28" i="1"/>
  <c r="I28" i="1"/>
  <c r="F28" i="1"/>
  <c r="N27" i="1"/>
  <c r="L27" i="1"/>
  <c r="I27" i="1"/>
  <c r="F27" i="1"/>
  <c r="N26" i="1"/>
  <c r="L26" i="1"/>
  <c r="I26" i="1"/>
  <c r="F26" i="1"/>
  <c r="N25" i="1"/>
  <c r="L25" i="1"/>
  <c r="I25" i="1"/>
  <c r="F25" i="1"/>
  <c r="N24" i="1"/>
  <c r="L24" i="1"/>
  <c r="I24" i="1"/>
  <c r="F24" i="1"/>
  <c r="N23" i="1"/>
  <c r="L23" i="1"/>
  <c r="I23" i="1"/>
  <c r="F23" i="1"/>
  <c r="N22" i="1"/>
  <c r="L22" i="1"/>
  <c r="I22" i="1"/>
  <c r="F22" i="1"/>
  <c r="N21" i="1"/>
  <c r="L21" i="1"/>
  <c r="I21" i="1"/>
  <c r="F21" i="1"/>
  <c r="N20" i="1"/>
  <c r="L20" i="1"/>
  <c r="I20" i="1"/>
  <c r="F20" i="1"/>
  <c r="N19" i="1"/>
  <c r="L19" i="1"/>
  <c r="I19" i="1"/>
  <c r="F19" i="1"/>
  <c r="N18" i="1"/>
  <c r="L18" i="1"/>
  <c r="I18" i="1"/>
  <c r="F18" i="1"/>
  <c r="N17" i="1"/>
  <c r="L17" i="1"/>
  <c r="I17" i="1"/>
  <c r="F17" i="1"/>
  <c r="N16" i="1"/>
  <c r="L16" i="1"/>
  <c r="I16" i="1"/>
  <c r="F16" i="1"/>
  <c r="N15" i="1"/>
  <c r="L15" i="1"/>
  <c r="I15" i="1"/>
  <c r="F15" i="1"/>
  <c r="N14" i="1"/>
  <c r="L14" i="1"/>
  <c r="I14" i="1"/>
  <c r="F14" i="1"/>
  <c r="N13" i="1"/>
  <c r="L13" i="1"/>
  <c r="I13" i="1"/>
  <c r="F13" i="1"/>
  <c r="N12" i="1"/>
  <c r="L12" i="1"/>
  <c r="I12" i="1"/>
  <c r="F12" i="1"/>
</calcChain>
</file>

<file path=xl/sharedStrings.xml><?xml version="1.0" encoding="utf-8"?>
<sst xmlns="http://schemas.openxmlformats.org/spreadsheetml/2006/main" count="154" uniqueCount="135">
  <si>
    <t>UNIVERSITE ABOUBEKR BELKAID - TLEMCEN -</t>
  </si>
  <si>
    <t>FACULTE DE TECHNOLOGIE</t>
  </si>
  <si>
    <t>N°</t>
  </si>
  <si>
    <t xml:space="preserve"> </t>
  </si>
  <si>
    <t>Année universitaire 2016/2017</t>
  </si>
  <si>
    <t>Liste des étudiants  admis au RATT S1</t>
  </si>
  <si>
    <t>Non autorisés au rattrapage</t>
  </si>
  <si>
    <t>Autorisés au rattrapage</t>
  </si>
  <si>
    <t>L3ELN</t>
  </si>
  <si>
    <t>Absents aux EMDs. Autorisés avec justification</t>
  </si>
  <si>
    <t>NSD61</t>
  </si>
  <si>
    <t>NSF61</t>
  </si>
  <si>
    <t>NSF62</t>
  </si>
  <si>
    <t>NST61</t>
  </si>
  <si>
    <t>NOM</t>
  </si>
  <si>
    <t>PRENOM</t>
  </si>
  <si>
    <t>ABDELMADJID</t>
  </si>
  <si>
    <t>CHIKH</t>
  </si>
  <si>
    <t>ABDELLATIF</t>
  </si>
  <si>
    <t>MESLI</t>
  </si>
  <si>
    <t>BACIM</t>
  </si>
  <si>
    <t>SARRA</t>
  </si>
  <si>
    <t>BENHADI</t>
  </si>
  <si>
    <t>MOHAMMED</t>
  </si>
  <si>
    <t>BENHADJEBA</t>
  </si>
  <si>
    <t>KARIMA</t>
  </si>
  <si>
    <t>BENNAI</t>
  </si>
  <si>
    <t>MOHAMMED ABDELHAK</t>
  </si>
  <si>
    <t>BRIKI</t>
  </si>
  <si>
    <t>NABIL</t>
  </si>
  <si>
    <t>DALI</t>
  </si>
  <si>
    <t>ALA EDDINE BRAHIM</t>
  </si>
  <si>
    <t>DELHOUM</t>
  </si>
  <si>
    <t>MOHAMED</t>
  </si>
  <si>
    <t>EL BACHIR</t>
  </si>
  <si>
    <t>MOHAMED ILYAS</t>
  </si>
  <si>
    <t>ELHAMEL</t>
  </si>
  <si>
    <t>SAFINAZ</t>
  </si>
  <si>
    <t>EZEH</t>
  </si>
  <si>
    <t>ANTHONY CHIDIEBERE</t>
  </si>
  <si>
    <t>LARIBI</t>
  </si>
  <si>
    <t>MAHLIA</t>
  </si>
  <si>
    <t>ABDERRAHIM</t>
  </si>
  <si>
    <t>MAHMOUDI</t>
  </si>
  <si>
    <t>MEHDAOUI</t>
  </si>
  <si>
    <t>MEHIAOUI</t>
  </si>
  <si>
    <t>AMARIA</t>
  </si>
  <si>
    <t>MEHIDDI</t>
  </si>
  <si>
    <t>BAHA EDDINE</t>
  </si>
  <si>
    <t>OMRANI</t>
  </si>
  <si>
    <t>NESRINE</t>
  </si>
  <si>
    <t>RACHED</t>
  </si>
  <si>
    <t>CHAIMAA</t>
  </si>
  <si>
    <t>ZEGGAI</t>
  </si>
  <si>
    <t>ASSIM</t>
  </si>
  <si>
    <t>NS571</t>
  </si>
  <si>
    <t>NS511</t>
  </si>
  <si>
    <t>NS512</t>
  </si>
  <si>
    <t>NSD51</t>
  </si>
  <si>
    <t>NSF51</t>
  </si>
  <si>
    <t>NS521</t>
  </si>
  <si>
    <t>NS522</t>
  </si>
  <si>
    <t>NSF52</t>
  </si>
  <si>
    <t>NS501</t>
  </si>
  <si>
    <t>NST51</t>
  </si>
  <si>
    <t>NS572</t>
  </si>
  <si>
    <t>EC871</t>
  </si>
  <si>
    <t>EC872</t>
  </si>
  <si>
    <t>EC811</t>
  </si>
  <si>
    <t>EC812</t>
  </si>
  <si>
    <t>EC821</t>
  </si>
  <si>
    <t>EC822</t>
  </si>
  <si>
    <t>EC801</t>
  </si>
  <si>
    <t>BEKHTI</t>
  </si>
  <si>
    <t>MOHAMMED RIDA</t>
  </si>
  <si>
    <t>BELLOUMI</t>
  </si>
  <si>
    <t>BOUMEDYEN</t>
  </si>
  <si>
    <t>BENBOUAZZA</t>
  </si>
  <si>
    <t>YASSINE</t>
  </si>
  <si>
    <t xml:space="preserve">BENOTMANE </t>
  </si>
  <si>
    <t>BENZEGHADI</t>
  </si>
  <si>
    <t>FATIMA ZAHRA</t>
  </si>
  <si>
    <t>BILLAMI</t>
  </si>
  <si>
    <t>RIYAD</t>
  </si>
  <si>
    <t>BIROUD</t>
  </si>
  <si>
    <t>BACHIR</t>
  </si>
  <si>
    <t>BOUCHAKOUR</t>
  </si>
  <si>
    <t>BOUDAHRI</t>
  </si>
  <si>
    <t>AHMED</t>
  </si>
  <si>
    <t>BOUDJELAL</t>
  </si>
  <si>
    <t>TAYEB</t>
  </si>
  <si>
    <t>BOUHAFS</t>
  </si>
  <si>
    <t>ROKIA</t>
  </si>
  <si>
    <t xml:space="preserve">HALABI </t>
  </si>
  <si>
    <t>MOHAMMED YASSINE</t>
  </si>
  <si>
    <t>HAMITI</t>
  </si>
  <si>
    <t>HANBLI</t>
  </si>
  <si>
    <t>OUSSAMA ABDELADAIM</t>
  </si>
  <si>
    <t>HOCINE</t>
  </si>
  <si>
    <t>SAMIR</t>
  </si>
  <si>
    <t>KADI</t>
  </si>
  <si>
    <t>WAFA</t>
  </si>
  <si>
    <t>KARA MOHAMMED</t>
  </si>
  <si>
    <t>ADEL</t>
  </si>
  <si>
    <t>KHIAL</t>
  </si>
  <si>
    <t>SID AHMED EL AMINE</t>
  </si>
  <si>
    <t>MAMMERI</t>
  </si>
  <si>
    <t>MOHAMMED CHEMS EDDIN</t>
  </si>
  <si>
    <t>MANSRI</t>
  </si>
  <si>
    <t>ISMAIL</t>
  </si>
  <si>
    <t>MERAD</t>
  </si>
  <si>
    <t>BOCHRA</t>
  </si>
  <si>
    <t>MESSAOUD</t>
  </si>
  <si>
    <t>FATIMA ZOHRA</t>
  </si>
  <si>
    <t>MEZERAI</t>
  </si>
  <si>
    <t>ALAA EDDINE</t>
  </si>
  <si>
    <t>NEGADI</t>
  </si>
  <si>
    <t>YOUNES</t>
  </si>
  <si>
    <t>RAMDANE</t>
  </si>
  <si>
    <t>WISSEM</t>
  </si>
  <si>
    <t>SAFFA</t>
  </si>
  <si>
    <t>ANES</t>
  </si>
  <si>
    <t>TAHRI</t>
  </si>
  <si>
    <t>SIHAM</t>
  </si>
  <si>
    <t>TELLAI</t>
  </si>
  <si>
    <t>TAHA</t>
  </si>
  <si>
    <t>TOUHAMI</t>
  </si>
  <si>
    <t>DJAHIDA</t>
  </si>
  <si>
    <t xml:space="preserve">ZEGGAI </t>
  </si>
  <si>
    <t>SIDI-MOHAMMED</t>
  </si>
  <si>
    <t>Année universitaire 2017/2018</t>
  </si>
  <si>
    <t>MATIERE ACQUISE</t>
  </si>
  <si>
    <t>ABSENCE NON JUSTIFIEE. NON AUTORISE</t>
  </si>
  <si>
    <t>LISTE DES ETUDIANTS M1ELT AUTORISES RATTS2</t>
  </si>
  <si>
    <t>Salle C004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</si>
</sst>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9" x14ac:knownFonts="1">
    <font>
      <sz val="11"/>
      <color theme="1"/>
      <name val="Calibri"/>
      <family val="2"/>
      <scheme val="minor"/>
    </font>
    <font>
      <sz val="8"/>
      <name val="Arial Rounded MT Bold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rgb="FFD4DFF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1" xfId="0" applyFill="1" applyBorder="1"/>
    <xf numFmtId="164" fontId="7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" xfId="0" applyBorder="1"/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6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 patternType="lightUp"/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DFF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5" sqref="N5"/>
    </sheetView>
  </sheetViews>
  <sheetFormatPr baseColWidth="10" defaultRowHeight="15" x14ac:dyDescent="0.25"/>
  <cols>
    <col min="1" max="1" width="4.140625" customWidth="1"/>
    <col min="2" max="2" width="17.7109375" bestFit="1" customWidth="1"/>
    <col min="3" max="3" width="25" bestFit="1" customWidth="1"/>
    <col min="4" max="14" width="9.85546875" customWidth="1"/>
    <col min="15" max="15" width="11.42578125" customWidth="1"/>
  </cols>
  <sheetData>
    <row r="1" spans="1:15" x14ac:dyDescent="0.25">
      <c r="A1" s="5" t="s">
        <v>0</v>
      </c>
      <c r="D1" s="1"/>
      <c r="E1" s="1"/>
      <c r="F1" s="6" t="s">
        <v>3</v>
      </c>
      <c r="J1" t="s">
        <v>4</v>
      </c>
    </row>
    <row r="2" spans="1:15" x14ac:dyDescent="0.25">
      <c r="A2" s="1" t="s">
        <v>1</v>
      </c>
      <c r="D2" s="1"/>
      <c r="E2" s="1"/>
      <c r="F2" s="1"/>
    </row>
    <row r="3" spans="1:15" ht="23.25" x14ac:dyDescent="0.25">
      <c r="D3" s="24" t="s">
        <v>5</v>
      </c>
      <c r="E3" s="24"/>
      <c r="F3" s="24"/>
      <c r="G3" s="24"/>
      <c r="H3" s="24"/>
      <c r="I3" s="24"/>
      <c r="J3" s="24"/>
      <c r="K3" s="24"/>
    </row>
    <row r="4" spans="1:15" ht="23.25" x14ac:dyDescent="0.35">
      <c r="D4" s="4"/>
      <c r="E4" s="4"/>
      <c r="G4" s="4" t="s">
        <v>8</v>
      </c>
    </row>
    <row r="5" spans="1:15" x14ac:dyDescent="0.25">
      <c r="G5" s="7"/>
      <c r="H5" t="s">
        <v>6</v>
      </c>
    </row>
    <row r="6" spans="1:15" x14ac:dyDescent="0.25">
      <c r="G6" s="8"/>
      <c r="H6" t="s">
        <v>7</v>
      </c>
    </row>
    <row r="7" spans="1:15" x14ac:dyDescent="0.25">
      <c r="G7" s="9"/>
      <c r="H7" t="s">
        <v>9</v>
      </c>
    </row>
    <row r="8" spans="1:15" ht="15.75" customHeight="1" x14ac:dyDescent="0.35">
      <c r="B8" s="3"/>
      <c r="C8" s="3"/>
      <c r="D8" s="3"/>
      <c r="E8" s="3"/>
      <c r="F8" s="3"/>
      <c r="G8" s="3"/>
      <c r="H8" s="3"/>
    </row>
    <row r="9" spans="1:15" x14ac:dyDescent="0.25">
      <c r="D9" s="25" t="s">
        <v>10</v>
      </c>
      <c r="E9" s="25"/>
      <c r="F9" s="25"/>
      <c r="G9" s="25" t="s">
        <v>11</v>
      </c>
      <c r="H9" s="25"/>
      <c r="I9" s="25"/>
      <c r="J9" s="25" t="s">
        <v>12</v>
      </c>
      <c r="K9" s="25"/>
      <c r="L9" s="25"/>
      <c r="M9" s="25" t="s">
        <v>13</v>
      </c>
      <c r="N9" s="25"/>
    </row>
    <row r="10" spans="1:15" x14ac:dyDescent="0.25">
      <c r="D10" s="14" t="s">
        <v>55</v>
      </c>
      <c r="E10" s="14" t="s">
        <v>65</v>
      </c>
      <c r="F10" s="15" t="s">
        <v>58</v>
      </c>
      <c r="G10" s="14" t="s">
        <v>56</v>
      </c>
      <c r="H10" s="14" t="s">
        <v>57</v>
      </c>
      <c r="I10" s="15" t="s">
        <v>59</v>
      </c>
      <c r="J10" s="14" t="s">
        <v>60</v>
      </c>
      <c r="K10" s="14" t="s">
        <v>61</v>
      </c>
      <c r="L10" s="15" t="s">
        <v>62</v>
      </c>
      <c r="M10" s="14" t="s">
        <v>63</v>
      </c>
      <c r="N10" s="14" t="s">
        <v>64</v>
      </c>
    </row>
    <row r="11" spans="1:15" x14ac:dyDescent="0.25">
      <c r="A11" s="17" t="s">
        <v>2</v>
      </c>
      <c r="B11" s="17" t="s">
        <v>14</v>
      </c>
      <c r="C11" s="17" t="s">
        <v>15</v>
      </c>
      <c r="D11" s="16">
        <v>1</v>
      </c>
      <c r="E11" s="16">
        <v>1</v>
      </c>
      <c r="F11" s="11">
        <v>1</v>
      </c>
      <c r="G11" s="16">
        <v>3</v>
      </c>
      <c r="H11" s="16">
        <v>2</v>
      </c>
      <c r="I11" s="11">
        <v>5</v>
      </c>
      <c r="J11" s="16">
        <v>2</v>
      </c>
      <c r="K11" s="16">
        <v>2</v>
      </c>
      <c r="L11" s="11">
        <v>4</v>
      </c>
      <c r="M11" s="16">
        <v>1</v>
      </c>
      <c r="N11" s="16">
        <v>2</v>
      </c>
    </row>
    <row r="12" spans="1:15" ht="18" customHeight="1" x14ac:dyDescent="0.25">
      <c r="A12" s="18">
        <v>1</v>
      </c>
      <c r="B12" s="19" t="s">
        <v>22</v>
      </c>
      <c r="C12" s="19" t="s">
        <v>23</v>
      </c>
      <c r="D12" s="20"/>
      <c r="E12" s="13"/>
      <c r="F12" s="12">
        <f t="shared" ref="F12:F31" si="0">(D12+E12)/2</f>
        <v>0</v>
      </c>
      <c r="G12" s="13"/>
      <c r="H12" s="13"/>
      <c r="I12" s="12">
        <f t="shared" ref="I12:I31" si="1">(G12*3+H12*2)/5</f>
        <v>0</v>
      </c>
      <c r="J12" s="13"/>
      <c r="K12" s="13"/>
      <c r="L12" s="12">
        <f t="shared" ref="L12:L31" si="2">(J12*2+K12*2)/4</f>
        <v>0</v>
      </c>
      <c r="M12" s="13">
        <v>2</v>
      </c>
      <c r="N12" s="12">
        <f t="shared" ref="N12:N31" si="3">M12</f>
        <v>2</v>
      </c>
      <c r="O12" s="10"/>
    </row>
    <row r="13" spans="1:15" ht="18" customHeight="1" x14ac:dyDescent="0.25">
      <c r="A13" s="18">
        <v>2</v>
      </c>
      <c r="B13" s="19" t="s">
        <v>24</v>
      </c>
      <c r="C13" s="19" t="s">
        <v>25</v>
      </c>
      <c r="D13" s="20"/>
      <c r="E13" s="13"/>
      <c r="F13" s="12">
        <f t="shared" si="0"/>
        <v>0</v>
      </c>
      <c r="G13" s="13"/>
      <c r="H13" s="13"/>
      <c r="I13" s="12">
        <f t="shared" si="1"/>
        <v>0</v>
      </c>
      <c r="J13" s="13"/>
      <c r="K13" s="13"/>
      <c r="L13" s="12">
        <f t="shared" si="2"/>
        <v>0</v>
      </c>
      <c r="M13" s="13"/>
      <c r="N13" s="12">
        <f t="shared" si="3"/>
        <v>0</v>
      </c>
      <c r="O13" s="10"/>
    </row>
    <row r="14" spans="1:15" ht="15.75" x14ac:dyDescent="0.25">
      <c r="A14" s="18">
        <v>3</v>
      </c>
      <c r="B14" s="19" t="s">
        <v>26</v>
      </c>
      <c r="C14" s="19" t="s">
        <v>27</v>
      </c>
      <c r="D14" s="20">
        <v>11</v>
      </c>
      <c r="E14" s="13">
        <v>3.5</v>
      </c>
      <c r="F14" s="12">
        <f t="shared" si="0"/>
        <v>7.25</v>
      </c>
      <c r="G14" s="13">
        <v>13.3</v>
      </c>
      <c r="H14" s="13">
        <v>11.2</v>
      </c>
      <c r="I14" s="12">
        <f t="shared" si="1"/>
        <v>12.46</v>
      </c>
      <c r="J14" s="13">
        <v>10.1</v>
      </c>
      <c r="K14" s="13">
        <v>9.15</v>
      </c>
      <c r="L14" s="12">
        <f t="shared" si="2"/>
        <v>9.625</v>
      </c>
      <c r="M14" s="13">
        <v>2</v>
      </c>
      <c r="N14" s="12">
        <f t="shared" si="3"/>
        <v>2</v>
      </c>
      <c r="O14" s="10"/>
    </row>
    <row r="15" spans="1:15" ht="15.75" x14ac:dyDescent="0.25">
      <c r="A15" s="18">
        <v>4</v>
      </c>
      <c r="B15" s="19" t="s">
        <v>28</v>
      </c>
      <c r="C15" s="19" t="s">
        <v>29</v>
      </c>
      <c r="D15" s="20"/>
      <c r="E15" s="13"/>
      <c r="F15" s="12">
        <f t="shared" si="0"/>
        <v>0</v>
      </c>
      <c r="G15" s="13"/>
      <c r="H15" s="13"/>
      <c r="I15" s="12">
        <f t="shared" si="1"/>
        <v>0</v>
      </c>
      <c r="J15" s="13"/>
      <c r="K15" s="13"/>
      <c r="L15" s="12">
        <f t="shared" si="2"/>
        <v>0</v>
      </c>
      <c r="M15" s="13"/>
      <c r="N15" s="12">
        <f t="shared" si="3"/>
        <v>0</v>
      </c>
      <c r="O15" s="10"/>
    </row>
    <row r="16" spans="1:15" ht="15.75" x14ac:dyDescent="0.25">
      <c r="A16" s="18">
        <v>5</v>
      </c>
      <c r="B16" s="19" t="s">
        <v>17</v>
      </c>
      <c r="C16" s="19" t="s">
        <v>18</v>
      </c>
      <c r="D16" s="20">
        <v>1.5</v>
      </c>
      <c r="E16" s="13">
        <v>1</v>
      </c>
      <c r="F16" s="12">
        <f t="shared" si="0"/>
        <v>1.25</v>
      </c>
      <c r="G16" s="13">
        <v>11.2</v>
      </c>
      <c r="H16" s="13">
        <v>0.6</v>
      </c>
      <c r="I16" s="12">
        <f t="shared" si="1"/>
        <v>6.9599999999999991</v>
      </c>
      <c r="J16" s="13"/>
      <c r="K16" s="13">
        <v>5.6</v>
      </c>
      <c r="L16" s="12">
        <f t="shared" si="2"/>
        <v>2.8</v>
      </c>
      <c r="M16" s="13">
        <v>1</v>
      </c>
      <c r="N16" s="12">
        <f t="shared" si="3"/>
        <v>1</v>
      </c>
      <c r="O16" s="10"/>
    </row>
    <row r="17" spans="1:15" ht="15.75" x14ac:dyDescent="0.25">
      <c r="A17" s="18">
        <v>6</v>
      </c>
      <c r="B17" s="19" t="s">
        <v>30</v>
      </c>
      <c r="C17" s="19" t="s">
        <v>31</v>
      </c>
      <c r="D17" s="20">
        <v>8.5</v>
      </c>
      <c r="E17" s="13">
        <v>3.5</v>
      </c>
      <c r="F17" s="12">
        <f t="shared" si="0"/>
        <v>6</v>
      </c>
      <c r="G17" s="13">
        <v>7</v>
      </c>
      <c r="H17" s="13">
        <v>6</v>
      </c>
      <c r="I17" s="12">
        <f t="shared" si="1"/>
        <v>6.6</v>
      </c>
      <c r="J17" s="13">
        <v>4.4000000000000004</v>
      </c>
      <c r="K17" s="13">
        <v>8.4</v>
      </c>
      <c r="L17" s="12">
        <f t="shared" si="2"/>
        <v>6.4</v>
      </c>
      <c r="M17" s="13">
        <v>1</v>
      </c>
      <c r="N17" s="12">
        <f t="shared" si="3"/>
        <v>1</v>
      </c>
      <c r="O17" s="10"/>
    </row>
    <row r="18" spans="1:15" ht="15.75" x14ac:dyDescent="0.25">
      <c r="A18" s="18">
        <v>7</v>
      </c>
      <c r="B18" s="19" t="s">
        <v>32</v>
      </c>
      <c r="C18" s="19" t="s">
        <v>33</v>
      </c>
      <c r="D18" s="20">
        <v>3.5</v>
      </c>
      <c r="E18" s="13"/>
      <c r="F18" s="12">
        <f t="shared" si="0"/>
        <v>1.75</v>
      </c>
      <c r="G18" s="13">
        <v>7.7</v>
      </c>
      <c r="H18" s="13">
        <v>11.8</v>
      </c>
      <c r="I18" s="12">
        <f t="shared" si="1"/>
        <v>9.34</v>
      </c>
      <c r="J18" s="13">
        <v>6.5</v>
      </c>
      <c r="K18" s="13">
        <v>10.3</v>
      </c>
      <c r="L18" s="12">
        <f t="shared" si="2"/>
        <v>8.4</v>
      </c>
      <c r="M18" s="13">
        <v>4</v>
      </c>
      <c r="N18" s="12">
        <f t="shared" si="3"/>
        <v>4</v>
      </c>
      <c r="O18" s="10"/>
    </row>
    <row r="19" spans="1:15" ht="15.75" x14ac:dyDescent="0.25">
      <c r="A19" s="18">
        <v>8</v>
      </c>
      <c r="B19" s="19" t="s">
        <v>34</v>
      </c>
      <c r="C19" s="19" t="s">
        <v>35</v>
      </c>
      <c r="D19" s="20">
        <v>12</v>
      </c>
      <c r="E19" s="13">
        <v>3.5</v>
      </c>
      <c r="F19" s="12">
        <f t="shared" si="0"/>
        <v>7.75</v>
      </c>
      <c r="G19" s="13">
        <v>9.6</v>
      </c>
      <c r="H19" s="13">
        <v>8.5</v>
      </c>
      <c r="I19" s="12">
        <f t="shared" si="1"/>
        <v>9.16</v>
      </c>
      <c r="J19" s="13">
        <v>8.8000000000000007</v>
      </c>
      <c r="K19" s="13">
        <v>8.15</v>
      </c>
      <c r="L19" s="12">
        <f t="shared" si="2"/>
        <v>8.4750000000000014</v>
      </c>
      <c r="M19" s="13">
        <v>13</v>
      </c>
      <c r="N19" s="12">
        <f t="shared" si="3"/>
        <v>13</v>
      </c>
      <c r="O19" s="10"/>
    </row>
    <row r="20" spans="1:15" ht="15.75" x14ac:dyDescent="0.25">
      <c r="A20" s="18">
        <v>9</v>
      </c>
      <c r="B20" s="19" t="s">
        <v>36</v>
      </c>
      <c r="C20" s="19" t="s">
        <v>37</v>
      </c>
      <c r="D20" s="20">
        <v>2.75</v>
      </c>
      <c r="E20" s="13">
        <v>10.5</v>
      </c>
      <c r="F20" s="12">
        <f t="shared" si="0"/>
        <v>6.625</v>
      </c>
      <c r="G20" s="13">
        <v>5.8</v>
      </c>
      <c r="H20" s="13">
        <v>12</v>
      </c>
      <c r="I20" s="12">
        <f t="shared" si="1"/>
        <v>8.2799999999999994</v>
      </c>
      <c r="J20" s="13">
        <v>3.2</v>
      </c>
      <c r="K20" s="13">
        <v>9.8000000000000007</v>
      </c>
      <c r="L20" s="12">
        <f t="shared" si="2"/>
        <v>6.5</v>
      </c>
      <c r="M20" s="13">
        <v>1</v>
      </c>
      <c r="N20" s="12">
        <f t="shared" si="3"/>
        <v>1</v>
      </c>
    </row>
    <row r="21" spans="1:15" ht="15.75" x14ac:dyDescent="0.25">
      <c r="A21" s="18">
        <v>10</v>
      </c>
      <c r="B21" s="19" t="s">
        <v>38</v>
      </c>
      <c r="C21" s="19" t="s">
        <v>39</v>
      </c>
      <c r="D21" s="20">
        <v>3</v>
      </c>
      <c r="E21" s="13">
        <v>14</v>
      </c>
      <c r="F21" s="12">
        <f t="shared" si="0"/>
        <v>8.5</v>
      </c>
      <c r="G21" s="13">
        <v>16.2</v>
      </c>
      <c r="H21" s="13">
        <v>15.3</v>
      </c>
      <c r="I21" s="12">
        <f t="shared" si="1"/>
        <v>15.839999999999998</v>
      </c>
      <c r="J21" s="13">
        <v>16.600000000000001</v>
      </c>
      <c r="K21" s="13">
        <v>16.75</v>
      </c>
      <c r="L21" s="12">
        <f t="shared" si="2"/>
        <v>16.675000000000001</v>
      </c>
      <c r="M21" s="13">
        <v>10</v>
      </c>
      <c r="N21" s="12">
        <f t="shared" si="3"/>
        <v>10</v>
      </c>
    </row>
    <row r="22" spans="1:15" ht="15.75" x14ac:dyDescent="0.25">
      <c r="A22" s="18">
        <v>11</v>
      </c>
      <c r="B22" s="19" t="s">
        <v>40</v>
      </c>
      <c r="C22" s="19" t="s">
        <v>16</v>
      </c>
      <c r="D22" s="20">
        <v>9.75</v>
      </c>
      <c r="E22" s="13">
        <v>6.75</v>
      </c>
      <c r="F22" s="12">
        <f t="shared" si="0"/>
        <v>8.25</v>
      </c>
      <c r="G22" s="13">
        <v>7.4</v>
      </c>
      <c r="H22" s="13">
        <v>11</v>
      </c>
      <c r="I22" s="12">
        <f t="shared" si="1"/>
        <v>8.84</v>
      </c>
      <c r="J22" s="7">
        <v>9.9</v>
      </c>
      <c r="K22" s="13">
        <v>12.3</v>
      </c>
      <c r="L22" s="12">
        <f t="shared" si="2"/>
        <v>11.100000000000001</v>
      </c>
      <c r="M22" s="13">
        <v>1</v>
      </c>
      <c r="N22" s="12">
        <f t="shared" si="3"/>
        <v>1</v>
      </c>
    </row>
    <row r="23" spans="1:15" ht="15.75" x14ac:dyDescent="0.25">
      <c r="A23" s="18">
        <v>12</v>
      </c>
      <c r="B23" s="19" t="s">
        <v>41</v>
      </c>
      <c r="C23" s="19" t="s">
        <v>42</v>
      </c>
      <c r="D23" s="20">
        <v>0.01</v>
      </c>
      <c r="E23" s="13">
        <v>3.5</v>
      </c>
      <c r="F23" s="12">
        <f t="shared" si="0"/>
        <v>1.7549999999999999</v>
      </c>
      <c r="G23" s="13">
        <v>6.1</v>
      </c>
      <c r="H23" s="13">
        <v>11.8</v>
      </c>
      <c r="I23" s="12">
        <f t="shared" si="1"/>
        <v>8.379999999999999</v>
      </c>
      <c r="J23" s="13">
        <v>5.2</v>
      </c>
      <c r="K23" s="13">
        <v>10.15</v>
      </c>
      <c r="L23" s="12">
        <f t="shared" si="2"/>
        <v>7.6750000000000007</v>
      </c>
      <c r="M23" s="13">
        <v>1</v>
      </c>
      <c r="N23" s="12">
        <f t="shared" si="3"/>
        <v>1</v>
      </c>
    </row>
    <row r="24" spans="1:15" ht="15.75" x14ac:dyDescent="0.25">
      <c r="A24" s="18">
        <v>13</v>
      </c>
      <c r="B24" s="19" t="s">
        <v>43</v>
      </c>
      <c r="C24" s="19" t="s">
        <v>42</v>
      </c>
      <c r="D24" s="20">
        <v>2.5</v>
      </c>
      <c r="E24" s="13">
        <v>5</v>
      </c>
      <c r="F24" s="12">
        <f t="shared" si="0"/>
        <v>3.75</v>
      </c>
      <c r="G24" s="7">
        <v>8.5</v>
      </c>
      <c r="H24" s="13">
        <v>14</v>
      </c>
      <c r="I24" s="12">
        <f t="shared" si="1"/>
        <v>10.7</v>
      </c>
      <c r="J24" s="13">
        <v>4.1500000000000004</v>
      </c>
      <c r="K24" s="13">
        <v>13.85</v>
      </c>
      <c r="L24" s="12">
        <f t="shared" si="2"/>
        <v>9</v>
      </c>
      <c r="M24" s="13">
        <v>2</v>
      </c>
      <c r="N24" s="12">
        <f t="shared" si="3"/>
        <v>2</v>
      </c>
    </row>
    <row r="25" spans="1:15" ht="15.75" x14ac:dyDescent="0.25">
      <c r="A25" s="18">
        <v>14</v>
      </c>
      <c r="B25" s="19" t="s">
        <v>44</v>
      </c>
      <c r="C25" s="19" t="s">
        <v>21</v>
      </c>
      <c r="D25" s="20">
        <v>5</v>
      </c>
      <c r="E25" s="13">
        <v>6.75</v>
      </c>
      <c r="F25" s="12">
        <f t="shared" si="0"/>
        <v>5.875</v>
      </c>
      <c r="G25" s="13">
        <v>10</v>
      </c>
      <c r="H25" s="13">
        <v>11.8</v>
      </c>
      <c r="I25" s="12">
        <f t="shared" si="1"/>
        <v>10.72</v>
      </c>
      <c r="J25" s="13">
        <v>3.8</v>
      </c>
      <c r="K25" s="13">
        <v>10.050000000000001</v>
      </c>
      <c r="L25" s="12">
        <f t="shared" si="2"/>
        <v>6.9250000000000007</v>
      </c>
      <c r="M25" s="13">
        <v>2</v>
      </c>
      <c r="N25" s="12">
        <f t="shared" si="3"/>
        <v>2</v>
      </c>
    </row>
    <row r="26" spans="1:15" ht="15.75" x14ac:dyDescent="0.25">
      <c r="A26" s="18">
        <v>15</v>
      </c>
      <c r="B26" s="19" t="s">
        <v>45</v>
      </c>
      <c r="C26" s="19" t="s">
        <v>46</v>
      </c>
      <c r="D26" s="20">
        <v>2.75</v>
      </c>
      <c r="E26" s="13">
        <v>9</v>
      </c>
      <c r="F26" s="12">
        <f t="shared" si="0"/>
        <v>5.875</v>
      </c>
      <c r="G26" s="13">
        <v>6.7</v>
      </c>
      <c r="H26" s="13">
        <v>6.6</v>
      </c>
      <c r="I26" s="12">
        <f t="shared" si="1"/>
        <v>6.6599999999999993</v>
      </c>
      <c r="J26" s="13">
        <v>3.7</v>
      </c>
      <c r="K26" s="13">
        <v>9.75</v>
      </c>
      <c r="L26" s="12">
        <f t="shared" si="2"/>
        <v>6.7249999999999996</v>
      </c>
      <c r="M26" s="13">
        <v>4</v>
      </c>
      <c r="N26" s="12">
        <f t="shared" si="3"/>
        <v>4</v>
      </c>
    </row>
    <row r="27" spans="1:15" ht="15.75" x14ac:dyDescent="0.25">
      <c r="A27" s="18">
        <v>16</v>
      </c>
      <c r="B27" s="19" t="s">
        <v>47</v>
      </c>
      <c r="C27" s="19" t="s">
        <v>48</v>
      </c>
      <c r="D27" s="20">
        <v>0.01</v>
      </c>
      <c r="E27" s="13">
        <v>5.5</v>
      </c>
      <c r="F27" s="12">
        <f t="shared" si="0"/>
        <v>2.7549999999999999</v>
      </c>
      <c r="G27" s="13">
        <v>5.8</v>
      </c>
      <c r="H27" s="13">
        <v>3</v>
      </c>
      <c r="I27" s="12">
        <f t="shared" si="1"/>
        <v>4.68</v>
      </c>
      <c r="J27" s="13">
        <v>7.7</v>
      </c>
      <c r="K27" s="13">
        <v>7.6</v>
      </c>
      <c r="L27" s="12">
        <f t="shared" si="2"/>
        <v>7.65</v>
      </c>
      <c r="M27" s="13">
        <v>3</v>
      </c>
      <c r="N27" s="12">
        <f t="shared" si="3"/>
        <v>3</v>
      </c>
    </row>
    <row r="28" spans="1:15" ht="15.75" x14ac:dyDescent="0.25">
      <c r="A28" s="18">
        <v>17</v>
      </c>
      <c r="B28" s="19" t="s">
        <v>19</v>
      </c>
      <c r="C28" s="19" t="s">
        <v>20</v>
      </c>
      <c r="D28" s="20"/>
      <c r="E28" s="13"/>
      <c r="F28" s="12">
        <f t="shared" si="0"/>
        <v>0</v>
      </c>
      <c r="G28" s="13"/>
      <c r="H28" s="13"/>
      <c r="I28" s="12">
        <f t="shared" si="1"/>
        <v>0</v>
      </c>
      <c r="J28" s="13"/>
      <c r="K28" s="13"/>
      <c r="L28" s="12">
        <f t="shared" si="2"/>
        <v>0</v>
      </c>
      <c r="M28" s="13"/>
      <c r="N28" s="12">
        <f t="shared" si="3"/>
        <v>0</v>
      </c>
    </row>
    <row r="29" spans="1:15" ht="15.75" x14ac:dyDescent="0.25">
      <c r="A29" s="18">
        <v>18</v>
      </c>
      <c r="B29" s="19" t="s">
        <v>49</v>
      </c>
      <c r="C29" s="19" t="s">
        <v>50</v>
      </c>
      <c r="D29" s="20">
        <v>1</v>
      </c>
      <c r="E29" s="13">
        <v>6</v>
      </c>
      <c r="F29" s="12">
        <f t="shared" si="0"/>
        <v>3.5</v>
      </c>
      <c r="G29" s="7">
        <v>9.1</v>
      </c>
      <c r="H29" s="13">
        <v>12.1</v>
      </c>
      <c r="I29" s="12">
        <f t="shared" si="1"/>
        <v>10.3</v>
      </c>
      <c r="J29" s="13">
        <v>5.9</v>
      </c>
      <c r="K29" s="13">
        <v>9.6</v>
      </c>
      <c r="L29" s="12">
        <f t="shared" si="2"/>
        <v>7.75</v>
      </c>
      <c r="M29" s="13">
        <v>1</v>
      </c>
      <c r="N29" s="12">
        <f t="shared" si="3"/>
        <v>1</v>
      </c>
    </row>
    <row r="30" spans="1:15" ht="15.75" x14ac:dyDescent="0.25">
      <c r="A30" s="18">
        <v>19</v>
      </c>
      <c r="B30" s="19" t="s">
        <v>51</v>
      </c>
      <c r="C30" s="19" t="s">
        <v>52</v>
      </c>
      <c r="D30" s="20">
        <v>3</v>
      </c>
      <c r="E30" s="13">
        <v>5.5</v>
      </c>
      <c r="F30" s="12">
        <f t="shared" si="0"/>
        <v>4.25</v>
      </c>
      <c r="G30" s="13">
        <v>5.8</v>
      </c>
      <c r="H30" s="13">
        <v>5.2</v>
      </c>
      <c r="I30" s="12">
        <f t="shared" si="1"/>
        <v>5.56</v>
      </c>
      <c r="J30" s="13">
        <v>3.3</v>
      </c>
      <c r="K30" s="13">
        <v>8.1999999999999993</v>
      </c>
      <c r="L30" s="12">
        <f t="shared" si="2"/>
        <v>5.75</v>
      </c>
      <c r="M30" s="13">
        <v>1</v>
      </c>
      <c r="N30" s="12">
        <f t="shared" si="3"/>
        <v>1</v>
      </c>
    </row>
    <row r="31" spans="1:15" ht="15.75" x14ac:dyDescent="0.25">
      <c r="A31" s="18">
        <v>20</v>
      </c>
      <c r="B31" s="19" t="s">
        <v>53</v>
      </c>
      <c r="C31" s="19" t="s">
        <v>54</v>
      </c>
      <c r="D31" s="20">
        <v>2.5</v>
      </c>
      <c r="E31" s="13">
        <v>0.01</v>
      </c>
      <c r="F31" s="12">
        <f t="shared" si="0"/>
        <v>1.2549999999999999</v>
      </c>
      <c r="G31" s="13">
        <v>8.1999999999999993</v>
      </c>
      <c r="H31" s="13">
        <v>7.6</v>
      </c>
      <c r="I31" s="12">
        <f t="shared" si="1"/>
        <v>7.9599999999999991</v>
      </c>
      <c r="J31" s="13">
        <v>3</v>
      </c>
      <c r="K31" s="13">
        <v>5.6</v>
      </c>
      <c r="L31" s="12">
        <f t="shared" si="2"/>
        <v>4.3</v>
      </c>
      <c r="M31" s="13">
        <v>1</v>
      </c>
      <c r="N31" s="12">
        <f t="shared" si="3"/>
        <v>1</v>
      </c>
    </row>
  </sheetData>
  <sortState ref="A7:C56">
    <sortCondition ref="B7"/>
  </sortState>
  <mergeCells count="5">
    <mergeCell ref="D3:K3"/>
    <mergeCell ref="D9:F9"/>
    <mergeCell ref="G9:I9"/>
    <mergeCell ref="J9:L9"/>
    <mergeCell ref="M9:N9"/>
  </mergeCells>
  <conditionalFormatting sqref="N12:N31 L12:L31 F12:F31 I12:I31">
    <cfRule type="cellIs" dxfId="2" priority="3" operator="lessThan">
      <formula>10</formula>
    </cfRule>
  </conditionalFormatting>
  <conditionalFormatting sqref="M12:M31 G30:G31 D12:E31 H12:H31 G12:G23 G25:G28 K12:K31 J12:J21 J23:J31">
    <cfRule type="cellIs" dxfId="1" priority="1" operator="equal">
      <formula>10</formula>
    </cfRule>
    <cfRule type="cellIs" dxfId="0" priority="2" operator="greaterThan">
      <formula>10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6" sqref="C6"/>
    </sheetView>
  </sheetViews>
  <sheetFormatPr baseColWidth="10" defaultRowHeight="15" x14ac:dyDescent="0.25"/>
  <cols>
    <col min="1" max="1" width="4.140625" customWidth="1"/>
    <col min="2" max="2" width="17.7109375" bestFit="1" customWidth="1"/>
    <col min="3" max="3" width="25" bestFit="1" customWidth="1"/>
    <col min="4" max="10" width="7.140625" customWidth="1"/>
  </cols>
  <sheetData>
    <row r="1" spans="1:11" x14ac:dyDescent="0.25">
      <c r="A1" s="26" t="s">
        <v>0</v>
      </c>
      <c r="B1" s="26"/>
      <c r="C1" s="26"/>
      <c r="D1" s="26"/>
      <c r="F1" s="27" t="s">
        <v>130</v>
      </c>
      <c r="G1" s="27"/>
    </row>
    <row r="2" spans="1:11" x14ac:dyDescent="0.25">
      <c r="A2" s="26" t="s">
        <v>1</v>
      </c>
      <c r="B2" s="26"/>
      <c r="C2" s="26"/>
      <c r="D2" s="1"/>
    </row>
    <row r="3" spans="1:11" ht="9.75" customHeight="1" x14ac:dyDescent="0.25">
      <c r="A3" s="28"/>
      <c r="B3" s="28"/>
      <c r="C3" s="28"/>
      <c r="D3" s="1"/>
    </row>
    <row r="4" spans="1:11" ht="23.25" x14ac:dyDescent="0.25">
      <c r="B4" s="29" t="s">
        <v>133</v>
      </c>
      <c r="C4" s="29"/>
      <c r="D4" s="29"/>
      <c r="E4" s="29"/>
      <c r="F4" s="29"/>
      <c r="G4" s="21"/>
    </row>
    <row r="5" spans="1:11" ht="12" customHeight="1" x14ac:dyDescent="0.25">
      <c r="B5" s="29"/>
      <c r="C5" s="29"/>
      <c r="D5" s="29"/>
      <c r="E5" s="29"/>
      <c r="F5" s="29"/>
      <c r="G5" s="21"/>
    </row>
    <row r="6" spans="1:11" ht="15" customHeight="1" x14ac:dyDescent="0.35">
      <c r="B6" s="30" t="s">
        <v>134</v>
      </c>
      <c r="C6" s="4"/>
      <c r="D6" s="32"/>
      <c r="E6" t="s">
        <v>131</v>
      </c>
    </row>
    <row r="7" spans="1:11" ht="15" customHeight="1" x14ac:dyDescent="0.25">
      <c r="D7" s="31"/>
      <c r="E7" t="s">
        <v>132</v>
      </c>
    </row>
    <row r="8" spans="1:11" ht="12.75" customHeight="1" x14ac:dyDescent="0.25"/>
    <row r="9" spans="1:11" ht="20.100000000000001" customHeight="1" x14ac:dyDescent="0.25">
      <c r="A9" s="17" t="s">
        <v>2</v>
      </c>
      <c r="B9" s="17" t="s">
        <v>14</v>
      </c>
      <c r="C9" s="17" t="s">
        <v>15</v>
      </c>
      <c r="D9" s="14" t="s">
        <v>66</v>
      </c>
      <c r="E9" s="14" t="s">
        <v>67</v>
      </c>
      <c r="F9" s="14" t="s">
        <v>68</v>
      </c>
      <c r="G9" s="14" t="s">
        <v>69</v>
      </c>
      <c r="H9" s="14" t="s">
        <v>70</v>
      </c>
      <c r="I9" s="14" t="s">
        <v>71</v>
      </c>
      <c r="J9" s="14" t="s">
        <v>72</v>
      </c>
    </row>
    <row r="10" spans="1:11" ht="20.100000000000001" customHeight="1" x14ac:dyDescent="0.25">
      <c r="A10" s="2">
        <v>1</v>
      </c>
      <c r="B10" s="22" t="s">
        <v>73</v>
      </c>
      <c r="C10" s="22" t="s">
        <v>74</v>
      </c>
      <c r="D10" s="31"/>
      <c r="E10" s="31"/>
      <c r="F10" s="31"/>
      <c r="G10" s="31"/>
      <c r="H10" s="31"/>
      <c r="I10" s="31"/>
      <c r="J10" s="31"/>
      <c r="K10" s="10"/>
    </row>
    <row r="11" spans="1:11" ht="20.100000000000001" customHeight="1" x14ac:dyDescent="0.25">
      <c r="A11" s="2">
        <v>2</v>
      </c>
      <c r="B11" s="22" t="s">
        <v>75</v>
      </c>
      <c r="C11" s="22" t="s">
        <v>76</v>
      </c>
      <c r="D11" s="32">
        <v>11.5</v>
      </c>
      <c r="E11" s="13"/>
      <c r="F11" s="23"/>
      <c r="G11" s="23"/>
      <c r="H11" s="23"/>
      <c r="I11" s="23"/>
      <c r="J11" s="32">
        <v>10</v>
      </c>
      <c r="K11" s="10"/>
    </row>
    <row r="12" spans="1:11" ht="20.100000000000001" customHeight="1" x14ac:dyDescent="0.25">
      <c r="A12" s="2">
        <v>3</v>
      </c>
      <c r="B12" s="22" t="s">
        <v>77</v>
      </c>
      <c r="C12" s="22" t="s">
        <v>78</v>
      </c>
      <c r="D12" s="31"/>
      <c r="E12" s="31"/>
      <c r="F12" s="31"/>
      <c r="G12" s="8"/>
      <c r="H12" s="31"/>
      <c r="I12" s="31"/>
      <c r="J12" s="31"/>
      <c r="K12" s="10"/>
    </row>
    <row r="13" spans="1:11" ht="20.100000000000001" customHeight="1" x14ac:dyDescent="0.25">
      <c r="A13" s="2">
        <v>4</v>
      </c>
      <c r="B13" s="22" t="s">
        <v>79</v>
      </c>
      <c r="C13" s="22" t="s">
        <v>78</v>
      </c>
      <c r="D13" s="32">
        <v>13</v>
      </c>
      <c r="E13" s="32">
        <v>10.75</v>
      </c>
      <c r="F13" s="32">
        <v>12.1</v>
      </c>
      <c r="G13" s="32">
        <v>9.5</v>
      </c>
      <c r="H13" s="23"/>
      <c r="I13" s="23"/>
      <c r="J13" s="32">
        <v>11.75</v>
      </c>
      <c r="K13" s="10"/>
    </row>
    <row r="14" spans="1:11" ht="20.100000000000001" customHeight="1" x14ac:dyDescent="0.25">
      <c r="A14" s="2">
        <v>5</v>
      </c>
      <c r="B14" s="22" t="s">
        <v>80</v>
      </c>
      <c r="C14" s="22" t="s">
        <v>81</v>
      </c>
      <c r="D14" s="13"/>
      <c r="E14" s="13"/>
      <c r="F14" s="23"/>
      <c r="G14" s="23"/>
      <c r="H14" s="23"/>
      <c r="I14" s="23"/>
      <c r="J14" s="8"/>
      <c r="K14" s="10"/>
    </row>
    <row r="15" spans="1:11" ht="20.100000000000001" customHeight="1" x14ac:dyDescent="0.25">
      <c r="A15" s="2">
        <v>6</v>
      </c>
      <c r="B15" s="22" t="s">
        <v>82</v>
      </c>
      <c r="C15" s="22" t="s">
        <v>83</v>
      </c>
      <c r="D15" s="13"/>
      <c r="E15" s="13"/>
      <c r="F15" s="23"/>
      <c r="G15" s="23"/>
      <c r="H15" s="23"/>
      <c r="I15" s="23"/>
      <c r="J15" s="32">
        <v>13</v>
      </c>
      <c r="K15" s="10"/>
    </row>
    <row r="16" spans="1:11" ht="20.100000000000001" customHeight="1" x14ac:dyDescent="0.25">
      <c r="A16" s="2">
        <v>7</v>
      </c>
      <c r="B16" s="22" t="s">
        <v>84</v>
      </c>
      <c r="C16" s="22" t="s">
        <v>85</v>
      </c>
      <c r="D16" s="32">
        <v>17</v>
      </c>
      <c r="E16" s="32">
        <v>8</v>
      </c>
      <c r="F16" s="23"/>
      <c r="G16" s="23"/>
      <c r="H16" s="23"/>
      <c r="I16" s="23"/>
      <c r="J16" s="32">
        <v>13.25</v>
      </c>
      <c r="K16" s="10"/>
    </row>
    <row r="17" spans="1:10" ht="20.100000000000001" customHeight="1" x14ac:dyDescent="0.25">
      <c r="A17" s="2">
        <v>8</v>
      </c>
      <c r="B17" s="22" t="s">
        <v>86</v>
      </c>
      <c r="C17" s="22" t="s">
        <v>23</v>
      </c>
      <c r="D17" s="13"/>
      <c r="E17" s="13"/>
      <c r="F17" s="23"/>
      <c r="G17" s="23"/>
      <c r="H17" s="23"/>
      <c r="I17" s="23"/>
      <c r="J17" s="32">
        <v>12.75</v>
      </c>
    </row>
    <row r="18" spans="1:10" ht="20.100000000000001" customHeight="1" x14ac:dyDescent="0.25">
      <c r="A18" s="2">
        <v>9</v>
      </c>
      <c r="B18" s="22" t="s">
        <v>87</v>
      </c>
      <c r="C18" s="22" t="s">
        <v>88</v>
      </c>
      <c r="D18" s="32">
        <v>12</v>
      </c>
      <c r="E18" s="32">
        <v>8.75</v>
      </c>
      <c r="F18" s="23"/>
      <c r="G18" s="23"/>
      <c r="H18" s="23"/>
      <c r="I18" s="23"/>
      <c r="J18" s="13"/>
    </row>
    <row r="19" spans="1:10" ht="20.100000000000001" customHeight="1" x14ac:dyDescent="0.25">
      <c r="A19" s="2">
        <v>10</v>
      </c>
      <c r="B19" s="22" t="s">
        <v>89</v>
      </c>
      <c r="C19" s="22" t="s">
        <v>90</v>
      </c>
      <c r="D19" s="32">
        <v>11.5</v>
      </c>
      <c r="E19" s="13"/>
      <c r="F19" s="23"/>
      <c r="G19" s="23"/>
      <c r="H19" s="8"/>
      <c r="I19" s="23"/>
      <c r="J19" s="32">
        <v>13.25</v>
      </c>
    </row>
    <row r="20" spans="1:10" ht="20.100000000000001" customHeight="1" x14ac:dyDescent="0.25">
      <c r="A20" s="2">
        <v>11</v>
      </c>
      <c r="B20" s="22" t="s">
        <v>91</v>
      </c>
      <c r="C20" s="22" t="s">
        <v>92</v>
      </c>
      <c r="D20" s="32">
        <v>11</v>
      </c>
      <c r="E20" s="32">
        <v>9.5</v>
      </c>
      <c r="F20" s="32">
        <v>12</v>
      </c>
      <c r="G20" s="23"/>
      <c r="H20" s="23"/>
      <c r="I20" s="23"/>
      <c r="J20" s="32">
        <v>15.5</v>
      </c>
    </row>
    <row r="21" spans="1:10" ht="20.100000000000001" customHeight="1" x14ac:dyDescent="0.25">
      <c r="A21" s="2">
        <v>12</v>
      </c>
      <c r="B21" s="22" t="s">
        <v>93</v>
      </c>
      <c r="C21" s="22" t="s">
        <v>94</v>
      </c>
      <c r="D21" s="32">
        <v>13.5</v>
      </c>
      <c r="E21" s="32">
        <v>7</v>
      </c>
      <c r="F21" s="32">
        <v>12.7</v>
      </c>
      <c r="G21" s="23"/>
      <c r="H21" s="23"/>
      <c r="I21" s="23"/>
      <c r="J21" s="32">
        <v>12.25</v>
      </c>
    </row>
    <row r="22" spans="1:10" ht="20.100000000000001" customHeight="1" x14ac:dyDescent="0.25">
      <c r="A22" s="2">
        <v>13</v>
      </c>
      <c r="B22" s="22" t="s">
        <v>95</v>
      </c>
      <c r="C22" s="22" t="s">
        <v>18</v>
      </c>
      <c r="D22" s="32">
        <v>13.5</v>
      </c>
      <c r="E22" s="32">
        <v>7.5</v>
      </c>
      <c r="F22" s="23"/>
      <c r="G22" s="23"/>
      <c r="H22" s="23"/>
      <c r="I22" s="23"/>
      <c r="J22" s="32">
        <v>13.5</v>
      </c>
    </row>
    <row r="23" spans="1:10" ht="20.100000000000001" customHeight="1" x14ac:dyDescent="0.25">
      <c r="A23" s="2">
        <v>14</v>
      </c>
      <c r="B23" s="22" t="s">
        <v>96</v>
      </c>
      <c r="C23" s="22" t="s">
        <v>97</v>
      </c>
      <c r="D23" s="31"/>
      <c r="E23" s="13"/>
      <c r="F23" s="31"/>
      <c r="G23" s="23"/>
      <c r="H23" s="31"/>
      <c r="I23" s="31"/>
      <c r="J23" s="32">
        <v>13.25</v>
      </c>
    </row>
    <row r="24" spans="1:10" ht="20.100000000000001" customHeight="1" x14ac:dyDescent="0.25">
      <c r="A24" s="2">
        <v>15</v>
      </c>
      <c r="B24" s="22" t="s">
        <v>98</v>
      </c>
      <c r="C24" s="22" t="s">
        <v>99</v>
      </c>
      <c r="D24" s="32">
        <v>14.5</v>
      </c>
      <c r="E24" s="32">
        <v>7</v>
      </c>
      <c r="F24" s="8"/>
      <c r="G24" s="23"/>
      <c r="H24" s="23"/>
      <c r="I24" s="32">
        <v>11.4</v>
      </c>
      <c r="J24" s="32">
        <v>14.75</v>
      </c>
    </row>
    <row r="25" spans="1:10" ht="20.100000000000001" customHeight="1" x14ac:dyDescent="0.25">
      <c r="A25" s="2">
        <v>16</v>
      </c>
      <c r="B25" s="22" t="s">
        <v>100</v>
      </c>
      <c r="C25" s="22" t="s">
        <v>101</v>
      </c>
      <c r="D25" s="13"/>
      <c r="E25" s="13"/>
      <c r="F25" s="23"/>
      <c r="G25" s="23"/>
      <c r="H25" s="23"/>
      <c r="I25" s="23"/>
      <c r="J25" s="13"/>
    </row>
    <row r="26" spans="1:10" ht="20.100000000000001" customHeight="1" x14ac:dyDescent="0.25">
      <c r="A26" s="2">
        <v>17</v>
      </c>
      <c r="B26" s="22" t="s">
        <v>102</v>
      </c>
      <c r="C26" s="22" t="s">
        <v>103</v>
      </c>
      <c r="D26" s="31"/>
      <c r="E26" s="31"/>
      <c r="F26" s="31"/>
      <c r="G26" s="31"/>
      <c r="H26" s="31"/>
      <c r="I26" s="31"/>
      <c r="J26" s="31"/>
    </row>
    <row r="27" spans="1:10" ht="20.100000000000001" customHeight="1" x14ac:dyDescent="0.25">
      <c r="A27" s="2">
        <v>18</v>
      </c>
      <c r="B27" s="22" t="s">
        <v>104</v>
      </c>
      <c r="C27" s="22" t="s">
        <v>105</v>
      </c>
      <c r="D27" s="22"/>
      <c r="E27" s="22"/>
      <c r="F27" s="19"/>
      <c r="G27" s="19"/>
      <c r="H27" s="19"/>
      <c r="I27" s="19"/>
      <c r="J27" s="22"/>
    </row>
    <row r="28" spans="1:10" ht="20.100000000000001" customHeight="1" x14ac:dyDescent="0.25">
      <c r="A28" s="2">
        <v>19</v>
      </c>
      <c r="B28" s="22" t="s">
        <v>106</v>
      </c>
      <c r="C28" s="22" t="s">
        <v>107</v>
      </c>
      <c r="D28" s="22"/>
      <c r="E28" s="22"/>
      <c r="F28" s="19"/>
      <c r="G28" s="19"/>
      <c r="H28" s="19"/>
      <c r="I28" s="19"/>
      <c r="J28" s="32">
        <v>12.75</v>
      </c>
    </row>
    <row r="29" spans="1:10" ht="20.100000000000001" customHeight="1" x14ac:dyDescent="0.25">
      <c r="A29" s="2">
        <v>20</v>
      </c>
      <c r="B29" s="22" t="s">
        <v>108</v>
      </c>
      <c r="C29" s="22" t="s">
        <v>109</v>
      </c>
      <c r="D29" s="31"/>
      <c r="E29" s="31"/>
      <c r="F29" s="31"/>
      <c r="G29" s="31"/>
      <c r="H29" s="31"/>
      <c r="I29" s="31"/>
      <c r="J29" s="31"/>
    </row>
    <row r="30" spans="1:10" ht="20.100000000000001" customHeight="1" x14ac:dyDescent="0.25">
      <c r="A30" s="2">
        <v>21</v>
      </c>
      <c r="B30" s="22" t="s">
        <v>110</v>
      </c>
      <c r="C30" s="22" t="s">
        <v>111</v>
      </c>
      <c r="D30" s="22"/>
      <c r="E30" s="22"/>
      <c r="F30" s="19"/>
      <c r="G30" s="19"/>
      <c r="H30" s="19"/>
      <c r="I30" s="19"/>
      <c r="J30" s="22"/>
    </row>
    <row r="31" spans="1:10" ht="20.100000000000001" customHeight="1" x14ac:dyDescent="0.25">
      <c r="A31" s="2">
        <v>22</v>
      </c>
      <c r="B31" s="22" t="s">
        <v>112</v>
      </c>
      <c r="C31" s="22" t="s">
        <v>113</v>
      </c>
      <c r="D31" s="31"/>
      <c r="E31" s="31"/>
      <c r="F31" s="31"/>
      <c r="G31" s="31"/>
      <c r="H31" s="31"/>
      <c r="I31" s="31"/>
      <c r="J31" s="31"/>
    </row>
    <row r="32" spans="1:10" ht="163.5" customHeight="1" x14ac:dyDescent="0.25"/>
    <row r="33" spans="1:10" ht="20.100000000000001" customHeight="1" x14ac:dyDescent="0.25">
      <c r="A33" s="17" t="s">
        <v>2</v>
      </c>
      <c r="B33" s="17" t="s">
        <v>14</v>
      </c>
      <c r="C33" s="17" t="s">
        <v>15</v>
      </c>
      <c r="D33" s="14" t="s">
        <v>66</v>
      </c>
      <c r="E33" s="14" t="s">
        <v>67</v>
      </c>
      <c r="F33" s="14" t="s">
        <v>68</v>
      </c>
      <c r="G33" s="14" t="s">
        <v>69</v>
      </c>
      <c r="H33" s="14" t="s">
        <v>70</v>
      </c>
      <c r="I33" s="14" t="s">
        <v>71</v>
      </c>
      <c r="J33" s="14" t="s">
        <v>72</v>
      </c>
    </row>
    <row r="34" spans="1:10" ht="20.100000000000001" customHeight="1" x14ac:dyDescent="0.25">
      <c r="A34" s="2">
        <v>23</v>
      </c>
      <c r="B34" s="22" t="s">
        <v>114</v>
      </c>
      <c r="C34" s="22" t="s">
        <v>115</v>
      </c>
      <c r="D34" s="31"/>
      <c r="E34" s="31"/>
      <c r="F34" s="31"/>
      <c r="G34" s="31"/>
      <c r="H34" s="31"/>
      <c r="I34" s="31"/>
      <c r="J34" s="31"/>
    </row>
    <row r="35" spans="1:10" ht="20.100000000000001" customHeight="1" x14ac:dyDescent="0.25">
      <c r="A35" s="2">
        <v>24</v>
      </c>
      <c r="B35" s="22" t="s">
        <v>116</v>
      </c>
      <c r="C35" s="22" t="s">
        <v>117</v>
      </c>
      <c r="D35" s="31"/>
      <c r="E35" s="31"/>
      <c r="F35" s="31"/>
      <c r="G35" s="31"/>
      <c r="H35" s="31"/>
      <c r="I35" s="31"/>
      <c r="J35" s="31"/>
    </row>
    <row r="36" spans="1:10" ht="20.100000000000001" customHeight="1" x14ac:dyDescent="0.25">
      <c r="A36" s="2">
        <v>25</v>
      </c>
      <c r="B36" s="22" t="s">
        <v>118</v>
      </c>
      <c r="C36" s="22" t="s">
        <v>119</v>
      </c>
      <c r="D36" s="22"/>
      <c r="E36" s="22"/>
      <c r="F36" s="19"/>
      <c r="G36" s="19"/>
      <c r="H36" s="19"/>
      <c r="I36" s="19"/>
      <c r="J36" s="22"/>
    </row>
    <row r="37" spans="1:10" ht="20.100000000000001" customHeight="1" x14ac:dyDescent="0.25">
      <c r="A37" s="2">
        <v>26</v>
      </c>
      <c r="B37" s="22" t="s">
        <v>120</v>
      </c>
      <c r="C37" s="22" t="s">
        <v>121</v>
      </c>
      <c r="D37" s="22"/>
      <c r="E37" s="22"/>
      <c r="F37" s="19"/>
      <c r="G37" s="19"/>
      <c r="H37" s="19"/>
      <c r="I37" s="19"/>
      <c r="J37" s="32">
        <v>13.5</v>
      </c>
    </row>
    <row r="38" spans="1:10" ht="20.100000000000001" customHeight="1" x14ac:dyDescent="0.25">
      <c r="A38" s="2">
        <v>27</v>
      </c>
      <c r="B38" s="22" t="s">
        <v>122</v>
      </c>
      <c r="C38" s="22" t="s">
        <v>123</v>
      </c>
      <c r="D38" s="32">
        <v>11</v>
      </c>
      <c r="E38" s="22"/>
      <c r="F38" s="19"/>
      <c r="G38" s="19"/>
      <c r="H38" s="19"/>
      <c r="I38" s="19"/>
      <c r="J38" s="32">
        <v>11</v>
      </c>
    </row>
    <row r="39" spans="1:10" ht="20.100000000000001" customHeight="1" x14ac:dyDescent="0.25">
      <c r="A39" s="2">
        <v>28</v>
      </c>
      <c r="B39" s="22" t="s">
        <v>124</v>
      </c>
      <c r="C39" s="22" t="s">
        <v>125</v>
      </c>
      <c r="D39" s="22"/>
      <c r="E39" s="22"/>
      <c r="F39" s="19"/>
      <c r="G39" s="19"/>
      <c r="H39" s="19"/>
      <c r="I39" s="19"/>
      <c r="J39" s="32">
        <v>13</v>
      </c>
    </row>
    <row r="40" spans="1:10" ht="20.100000000000001" customHeight="1" x14ac:dyDescent="0.25">
      <c r="A40" s="2">
        <v>29</v>
      </c>
      <c r="B40" s="22" t="s">
        <v>126</v>
      </c>
      <c r="C40" s="22" t="s">
        <v>127</v>
      </c>
      <c r="D40" s="22"/>
      <c r="E40" s="22"/>
      <c r="F40" s="19"/>
      <c r="G40" s="19"/>
      <c r="H40" s="19"/>
      <c r="I40" s="19"/>
      <c r="J40" s="22"/>
    </row>
    <row r="41" spans="1:10" x14ac:dyDescent="0.25">
      <c r="A41" s="2">
        <v>30</v>
      </c>
      <c r="B41" s="22" t="s">
        <v>128</v>
      </c>
      <c r="C41" s="22" t="s">
        <v>129</v>
      </c>
      <c r="D41" s="32">
        <v>13</v>
      </c>
      <c r="E41" s="32">
        <v>10.75</v>
      </c>
      <c r="F41" s="32">
        <v>11.6</v>
      </c>
      <c r="G41" s="32">
        <v>9.4</v>
      </c>
      <c r="H41" s="19"/>
      <c r="I41" s="19"/>
      <c r="J41" s="32">
        <v>14.75</v>
      </c>
    </row>
  </sheetData>
  <mergeCells count="2">
    <mergeCell ref="A1:D1"/>
    <mergeCell ref="A2:C2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S1</vt:lpstr>
      <vt:lpstr>S2</vt:lpstr>
    </vt:vector>
  </TitlesOfParts>
  <Company>Edition TWINS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Edition TWINS</dc:creator>
  <cp:lastModifiedBy>GEE</cp:lastModifiedBy>
  <cp:lastPrinted>2018-06-07T08:47:17Z</cp:lastPrinted>
  <dcterms:created xsi:type="dcterms:W3CDTF">2016-09-26T13:21:27Z</dcterms:created>
  <dcterms:modified xsi:type="dcterms:W3CDTF">2018-06-07T08:52:46Z</dcterms:modified>
</cp:coreProperties>
</file>